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lene\Dropbox\PIR Information\"/>
    </mc:Choice>
  </mc:AlternateContent>
  <bookViews>
    <workbookView xWindow="0" yWindow="60" windowWidth="28800" windowHeight="11540"/>
  </bookViews>
  <sheets>
    <sheet name="EHS" sheetId="2" r:id="rId1"/>
    <sheet name="HS" sheetId="11" r:id="rId2"/>
  </sheets>
  <definedNames>
    <definedName name="_xlnm.Print_Area" localSheetId="0">EHS!$A$1:$T$68</definedName>
    <definedName name="_xlnm.Print_Area" localSheetId="1">HS!$A$1:$T$132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D26" i="2"/>
  <c r="D27" i="2"/>
  <c r="D21" i="2"/>
  <c r="C11" i="2"/>
  <c r="D29" i="2" s="1"/>
  <c r="D49" i="2"/>
  <c r="C48" i="2"/>
  <c r="C38" i="2"/>
  <c r="C45" i="2" s="1"/>
  <c r="D46" i="2" s="1"/>
  <c r="S34" i="2"/>
  <c r="Q34" i="2"/>
  <c r="O34" i="2"/>
  <c r="M34" i="2"/>
  <c r="K34" i="2"/>
  <c r="I34" i="2"/>
  <c r="G34" i="2"/>
  <c r="E34" i="2"/>
  <c r="C34" i="2"/>
  <c r="C41" i="2" s="1"/>
  <c r="D42" i="2" s="1"/>
  <c r="D32" i="2"/>
  <c r="D15" i="2"/>
  <c r="X7" i="2"/>
  <c r="C33" i="11"/>
  <c r="D35" i="2" l="1"/>
  <c r="D39" i="2"/>
  <c r="C10" i="11"/>
  <c r="D21" i="11" s="1"/>
  <c r="C43" i="11"/>
  <c r="D44" i="11" s="1"/>
  <c r="C40" i="11"/>
  <c r="D41" i="11" s="1"/>
  <c r="D34" i="11"/>
  <c r="S29" i="11"/>
  <c r="Q29" i="11"/>
  <c r="O29" i="11"/>
  <c r="M29" i="11"/>
  <c r="K29" i="11"/>
  <c r="I29" i="11"/>
  <c r="G29" i="11"/>
  <c r="E29" i="11"/>
  <c r="C29" i="11"/>
  <c r="C36" i="11" s="1"/>
  <c r="D37" i="11" s="1"/>
  <c r="D27" i="11"/>
  <c r="D17" i="11" l="1"/>
  <c r="D20" i="11"/>
  <c r="D18" i="11"/>
  <c r="D22" i="11"/>
  <c r="D30" i="11"/>
  <c r="D15" i="11"/>
  <c r="D19" i="11"/>
  <c r="D24" i="11"/>
  <c r="D16" i="11"/>
</calcChain>
</file>

<file path=xl/sharedStrings.xml><?xml version="1.0" encoding="utf-8"?>
<sst xmlns="http://schemas.openxmlformats.org/spreadsheetml/2006/main" count="645" uniqueCount="168">
  <si>
    <t>Total cumulative enrollment:</t>
  </si>
  <si>
    <t xml:space="preserve">Total enrollment </t>
  </si>
  <si>
    <t xml:space="preserve">Dropped </t>
  </si>
  <si>
    <t>(A.19)</t>
  </si>
  <si>
    <t>A.19 b</t>
  </si>
  <si>
    <t xml:space="preserve">Enrolled &lt; 45 days </t>
  </si>
  <si>
    <t>(A.19a)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</si>
  <si>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</si>
  <si>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</si>
  <si>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</si>
  <si>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</si>
  <si>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</si>
  <si>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</si>
  <si>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</si>
  <si>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</si>
  <si>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</si>
  <si>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C.1</t>
  </si>
  <si>
    <t>C.5</t>
  </si>
  <si>
    <t>C.8</t>
  </si>
  <si>
    <t>C.17</t>
  </si>
  <si>
    <t>C.10</t>
  </si>
  <si>
    <t>C.11</t>
  </si>
  <si>
    <t>C.29</t>
  </si>
  <si>
    <t>C.28</t>
  </si>
  <si>
    <t># of all children with health insurance</t>
  </si>
  <si>
    <t># of all newly enrolled children since last year's PIR was reported</t>
  </si>
  <si>
    <t># of all children who are up-to-date with EPSDT</t>
  </si>
  <si>
    <t># of children who are up to date with immunizations</t>
  </si>
  <si>
    <t># of children with a dental home</t>
  </si>
  <si>
    <t># of all newly enrolled children who have completed their screenings w/I 45 days</t>
  </si>
  <si>
    <t>C.20</t>
  </si>
  <si>
    <t>HEALTH--Section C</t>
  </si>
  <si>
    <t>Section A--Enrollment &amp; Program Option</t>
  </si>
  <si>
    <t>Clarification:</t>
  </si>
  <si>
    <t xml:space="preserve">The total number of children up-to-date on a schedule of preventive and primary health care per the state's EPSDT schedule </t>
  </si>
  <si>
    <t>(at the end of enrollment) divided by the total cumulative enrollment of children.</t>
  </si>
  <si>
    <t>The number of children who are up to date on a schedule of age-appropriate preventive and primary oral health care according</t>
  </si>
  <si>
    <t>to the relevant state's EPSDT schedule AS THEY EXIT THE PROGRAM.</t>
  </si>
  <si>
    <t xml:space="preserve"> Any child who has been newly enrolled for this PIR year.</t>
  </si>
  <si>
    <t>within 45 days of enrollment?</t>
  </si>
  <si>
    <t>Staff</t>
  </si>
  <si>
    <t>Sect. B.1</t>
  </si>
  <si>
    <t>Volunteers</t>
  </si>
  <si>
    <t>Staff B.1</t>
  </si>
  <si>
    <t>Contracted Staff-B. 1 (2)</t>
  </si>
  <si>
    <t>Volunteers  B. 2</t>
  </si>
  <si>
    <t>Development</t>
  </si>
  <si>
    <t>23</t>
  </si>
  <si>
    <t>0</t>
  </si>
  <si>
    <t>Focus: HOPE</t>
  </si>
  <si>
    <t>1</t>
  </si>
  <si>
    <t>18</t>
  </si>
  <si>
    <t>Southwest</t>
  </si>
  <si>
    <t>22</t>
  </si>
  <si>
    <t>Total</t>
  </si>
  <si>
    <t>Sect. B.8</t>
  </si>
  <si>
    <t>Teachers</t>
  </si>
  <si>
    <t>Advance Degree</t>
  </si>
  <si>
    <t>Associate Degree</t>
  </si>
  <si>
    <t>Teachers B.8 (1)</t>
  </si>
  <si>
    <t>Ass. Teachers B.8(2)</t>
  </si>
  <si>
    <t>B. 8 a (1) 
1-2</t>
  </si>
  <si>
    <t>B. 8 a (2) 
1-2</t>
  </si>
  <si>
    <t>B. 8 b 1 
(1-2)</t>
  </si>
  <si>
    <t>B. 8 b 2
(1-2).</t>
  </si>
  <si>
    <t>B. 8 c (1) 
(1-2)</t>
  </si>
  <si>
    <t>B. 8 c (2) 
(1-2)</t>
  </si>
  <si>
    <t>9</t>
  </si>
  <si>
    <t>7</t>
  </si>
  <si>
    <t>Sect. B.9</t>
  </si>
  <si>
    <t>Home Visitors</t>
  </si>
  <si>
    <t>Visitors
B. 9. (1)</t>
  </si>
  <si>
    <t>Visit Supervisor 
B. 9 (2)</t>
  </si>
  <si>
    <t>B. 9 a 1. -4.</t>
  </si>
  <si>
    <t>B. 9 a 5-8 (1).</t>
  </si>
  <si>
    <t>B. 9 b 1.-4.</t>
  </si>
  <si>
    <t>B. 9 b 5.-7.1</t>
  </si>
  <si>
    <t>B. 9 c 1.-4.</t>
  </si>
  <si>
    <t>B. 9 c 5.-7. 1</t>
  </si>
  <si>
    <t>8</t>
  </si>
  <si>
    <t>Sect. B.24</t>
  </si>
  <si>
    <t>Family Comm. Part.</t>
  </si>
  <si>
    <t>Adv. Deg</t>
  </si>
  <si>
    <t>Bac. Deg</t>
  </si>
  <si>
    <t>Ass. Deg</t>
  </si>
  <si>
    <t>HS-GED</t>
  </si>
  <si>
    <t>B. 24 (1)
 (Fam. Wkrs)</t>
  </si>
  <si>
    <t>B. 24 (2)-FCP Supervisor</t>
  </si>
  <si>
    <t>B. 25 a -1</t>
  </si>
  <si>
    <t>B. 25 a -2</t>
  </si>
  <si>
    <t>B. 25 b -1</t>
  </si>
  <si>
    <t>B. 25 b -2</t>
  </si>
  <si>
    <t>B. 25 c -1</t>
  </si>
  <si>
    <t>B. 25 d -1</t>
  </si>
  <si>
    <t>2</t>
  </si>
  <si>
    <t>Sect. B.28</t>
  </si>
  <si>
    <t>Education</t>
  </si>
  <si>
    <t>None above</t>
  </si>
  <si>
    <t xml:space="preserve">B. 28 
</t>
  </si>
  <si>
    <t xml:space="preserve">B. 28 a </t>
  </si>
  <si>
    <t>B. 28 b</t>
  </si>
  <si>
    <t xml:space="preserve">B. 28 c </t>
  </si>
  <si>
    <t>B. 25 e</t>
  </si>
  <si>
    <t>46</t>
  </si>
  <si>
    <t>(A.15)</t>
  </si>
  <si>
    <t>C.25</t>
  </si>
  <si>
    <t># of children with an a Medical Home</t>
  </si>
  <si>
    <t>Going to kindergarten</t>
  </si>
  <si>
    <t>BMI</t>
  </si>
  <si>
    <t>Baccalaureate Degree</t>
  </si>
  <si>
    <t>Dental Exam</t>
  </si>
  <si>
    <t># of children enrolled in the program who have an IEP(10% of funded enrollment)</t>
  </si>
  <si>
    <t>C.19</t>
  </si>
  <si>
    <t>May  5/19</t>
  </si>
  <si>
    <t>A. 22</t>
  </si>
  <si>
    <t>A. 22 a</t>
  </si>
  <si>
    <t>A.14</t>
  </si>
  <si>
    <t>C. 53</t>
  </si>
  <si>
    <t>C.35</t>
  </si>
  <si>
    <t>Total number of families:</t>
  </si>
  <si>
    <t>a. Of these, the number of two-parent families</t>
  </si>
  <si>
    <t>b. Of these, the number of single-parent families</t>
  </si>
  <si>
    <t>C.38</t>
  </si>
  <si>
    <t>Of the number of two-parent families, the number of families in which:</t>
  </si>
  <si>
    <t>a. Both parents/guardians are employed</t>
  </si>
  <si>
    <t>b. One parent/guardian is employed</t>
  </si>
  <si>
    <t>c. Both parents/guardians are not working (i.e. unemployed, retired, or disabled)</t>
  </si>
  <si>
    <t>C.39</t>
  </si>
  <si>
    <t>Of the number of single-parent families, the number of families in which:</t>
  </si>
  <si>
    <t>a. The parent/guardian is employed</t>
  </si>
  <si>
    <t>b. The parent/guardian is not working (unemployed, retired, disabled)</t>
  </si>
  <si>
    <t>C.45</t>
  </si>
  <si>
    <t>a. Both parents/guardians are in job training or school</t>
  </si>
  <si>
    <t>b. One parent/guardian is in job training or school</t>
  </si>
  <si>
    <t>Neither parent/guardian is in job training or school</t>
  </si>
  <si>
    <t>C. 46</t>
  </si>
  <si>
    <t>a. The parents/guardian is in job training or school</t>
  </si>
  <si>
    <t>b. The parent/guardian is not in job training or school</t>
  </si>
  <si>
    <t>C.49</t>
  </si>
  <si>
    <t>Of the total number of families, the highest level of education obtained by the child's parent(s) /guardian(s)</t>
  </si>
  <si>
    <t>a. An advanced degree or baccalaureate degree</t>
  </si>
  <si>
    <t>b. An associate degree, vocational school, or some college</t>
  </si>
  <si>
    <t>c. High school graduate or GED</t>
  </si>
  <si>
    <t>d. Less than high school graduate</t>
  </si>
  <si>
    <t>Total number of families experiencing homelessness that were served during the enrollment year</t>
  </si>
  <si>
    <t>Aged out of the program</t>
  </si>
  <si>
    <t>Enter into Head Start</t>
  </si>
  <si>
    <t>Entered an Early Childhood Program</t>
  </si>
  <si>
    <t>Did not enter</t>
  </si>
  <si>
    <t>C.26</t>
  </si>
  <si>
    <t># of pregnant women rec. services at the time their infant was born</t>
  </si>
  <si>
    <t>Did they subsequently enrolled their baby in the program</t>
  </si>
  <si>
    <t>A.15</t>
  </si>
  <si>
    <t>A.20</t>
  </si>
  <si>
    <t>A.20a</t>
  </si>
  <si>
    <t>A.20b</t>
  </si>
  <si>
    <t>A.20b1</t>
  </si>
  <si>
    <t>A.20b2</t>
  </si>
  <si>
    <t>A.20b3</t>
  </si>
  <si>
    <t>Pregnat Women</t>
  </si>
  <si>
    <t>C8.2-EPSDT</t>
  </si>
  <si>
    <t>C.20-Oral</t>
  </si>
  <si>
    <t>C. 28-Newly Enrolled</t>
  </si>
  <si>
    <t>C. 29-45 Day Screenings</t>
  </si>
  <si>
    <t xml:space="preserve">Out of the newly enrolled (C.28) how many of those children received their ASQ-3 ASQ-SE2, Hearing and Vision </t>
  </si>
  <si>
    <t>New 2016-17 Year:</t>
  </si>
  <si>
    <t>In the family section note the number in red, this number is not adding up to the number of single, married families</t>
  </si>
  <si>
    <t>or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</si>
</sst>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000000"/>
      <name val="Calibri Light"/>
      <family val="2"/>
      <scheme val="major"/>
    </font>
    <font>
      <b/>
      <sz val="12"/>
      <color rgb="FFFF000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D9D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 tint="-0.49803155613879818"/>
        </stop>
      </gradient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</cellStyleXfs>
  <cellXfs count="281">
    <xf numFmtId="0" fontId="0" fillId="0" borderId="0" xfId="0"/>
    <xf numFmtId="0" fontId="0" fillId="0" borderId="0" xfId="0" applyFont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4" fillId="0" borderId="0" xfId="0" applyFont="1" applyFill="1" applyAlignment="1">
      <alignment wrapText="1"/>
    </xf>
    <xf numFmtId="9" fontId="0" fillId="0" borderId="0" xfId="1" applyFont="1" applyBorder="1"/>
    <xf numFmtId="0" fontId="7" fillId="11" borderId="25" xfId="0" applyFont="1" applyFill="1" applyBorder="1" applyAlignment="1">
      <alignment horizontal="center"/>
    </xf>
    <xf numFmtId="0" fontId="7" fillId="11" borderId="27" xfId="0" applyFont="1" applyFill="1" applyBorder="1" applyAlignment="1">
      <alignment horizontal="center" wrapText="1"/>
    </xf>
    <xf numFmtId="0" fontId="7" fillId="11" borderId="35" xfId="0" applyFont="1" applyFill="1" applyBorder="1" applyAlignment="1">
      <alignment horizontal="center" wrapText="1"/>
    </xf>
    <xf numFmtId="0" fontId="7" fillId="11" borderId="3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8" borderId="37" xfId="0" applyFill="1" applyBorder="1"/>
    <xf numFmtId="49" fontId="9" fillId="0" borderId="27" xfId="2" applyNumberFormat="1" applyFont="1" applyFill="1" applyBorder="1" applyAlignment="1">
      <alignment horizontal="right"/>
    </xf>
    <xf numFmtId="49" fontId="9" fillId="0" borderId="35" xfId="2" applyNumberFormat="1" applyFont="1" applyFill="1" applyBorder="1" applyAlignment="1">
      <alignment horizontal="right"/>
    </xf>
    <xf numFmtId="1" fontId="9" fillId="0" borderId="36" xfId="2" applyNumberFormat="1" applyFont="1" applyFill="1" applyBorder="1"/>
    <xf numFmtId="49" fontId="0" fillId="0" borderId="27" xfId="0" applyNumberFormat="1" applyBorder="1" applyAlignment="1">
      <alignment horizontal="right"/>
    </xf>
    <xf numFmtId="49" fontId="9" fillId="0" borderId="36" xfId="2" applyNumberFormat="1" applyFont="1" applyFill="1" applyBorder="1" applyAlignment="1">
      <alignment horizontal="right"/>
    </xf>
    <xf numFmtId="49" fontId="9" fillId="0" borderId="36" xfId="3" applyNumberFormat="1" applyFont="1" applyFill="1" applyBorder="1" applyAlignment="1">
      <alignment horizontal="right"/>
    </xf>
    <xf numFmtId="0" fontId="7" fillId="8" borderId="37" xfId="0" applyFont="1" applyFill="1" applyBorder="1"/>
    <xf numFmtId="1" fontId="10" fillId="0" borderId="38" xfId="2" applyNumberFormat="1" applyFont="1" applyFill="1" applyBorder="1" applyAlignment="1">
      <alignment horizontal="right"/>
    </xf>
    <xf numFmtId="0" fontId="7" fillId="12" borderId="2" xfId="0" applyFont="1" applyFill="1" applyBorder="1"/>
    <xf numFmtId="1" fontId="7" fillId="12" borderId="10" xfId="1" applyNumberFormat="1" applyFont="1" applyFill="1" applyBorder="1"/>
    <xf numFmtId="0" fontId="7" fillId="10" borderId="2" xfId="0" applyFont="1" applyFill="1" applyBorder="1"/>
    <xf numFmtId="0" fontId="7" fillId="11" borderId="41" xfId="0" applyFont="1" applyFill="1" applyBorder="1" applyAlignment="1">
      <alignment horizontal="center" wrapText="1"/>
    </xf>
    <xf numFmtId="0" fontId="7" fillId="11" borderId="26" xfId="0" applyFont="1" applyFill="1" applyBorder="1" applyAlignment="1">
      <alignment horizontal="center" wrapText="1"/>
    </xf>
    <xf numFmtId="0" fontId="0" fillId="8" borderId="21" xfId="0" applyFill="1" applyBorder="1"/>
    <xf numFmtId="0" fontId="0" fillId="0" borderId="27" xfId="0" applyBorder="1"/>
    <xf numFmtId="0" fontId="0" fillId="0" borderId="41" xfId="0" applyBorder="1"/>
    <xf numFmtId="0" fontId="0" fillId="0" borderId="26" xfId="0" applyBorder="1"/>
    <xf numFmtId="1" fontId="9" fillId="0" borderId="41" xfId="2" applyNumberFormat="1" applyFont="1" applyFill="1" applyBorder="1"/>
    <xf numFmtId="1" fontId="9" fillId="0" borderId="26" xfId="2" applyNumberFormat="1" applyFont="1" applyFill="1" applyBorder="1"/>
    <xf numFmtId="49" fontId="9" fillId="0" borderId="38" xfId="2" applyNumberFormat="1" applyFont="1" applyFill="1" applyBorder="1" applyAlignment="1">
      <alignment horizontal="right"/>
    </xf>
    <xf numFmtId="1" fontId="9" fillId="0" borderId="7" xfId="2" applyNumberFormat="1" applyFont="1" applyFill="1" applyBorder="1"/>
    <xf numFmtId="1" fontId="9" fillId="0" borderId="42" xfId="2" applyNumberFormat="1" applyFont="1" applyFill="1" applyBorder="1"/>
    <xf numFmtId="1" fontId="7" fillId="12" borderId="1" xfId="1" applyNumberFormat="1" applyFont="1" applyFill="1" applyBorder="1"/>
    <xf numFmtId="0" fontId="7" fillId="10" borderId="2" xfId="0" applyFont="1" applyFill="1" applyBorder="1" applyAlignment="1"/>
    <xf numFmtId="1" fontId="9" fillId="0" borderId="27" xfId="2" applyNumberFormat="1" applyFont="1" applyFill="1" applyBorder="1"/>
    <xf numFmtId="49" fontId="9" fillId="0" borderId="10" xfId="2" applyNumberFormat="1" applyFont="1" applyFill="1" applyBorder="1" applyAlignment="1">
      <alignment horizontal="right"/>
    </xf>
    <xf numFmtId="1" fontId="9" fillId="0" borderId="38" xfId="2" applyNumberFormat="1" applyFont="1" applyFill="1" applyBorder="1"/>
    <xf numFmtId="0" fontId="7" fillId="11" borderId="11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7" fillId="11" borderId="43" xfId="0" applyFont="1" applyFill="1" applyBorder="1" applyAlignment="1">
      <alignment horizontal="center"/>
    </xf>
    <xf numFmtId="1" fontId="9" fillId="0" borderId="35" xfId="2" applyNumberFormat="1" applyFont="1" applyFill="1" applyBorder="1"/>
    <xf numFmtId="1" fontId="9" fillId="0" borderId="10" xfId="2" applyNumberFormat="1" applyFont="1" applyFill="1" applyBorder="1"/>
    <xf numFmtId="0" fontId="7" fillId="10" borderId="5" xfId="0" applyFont="1" applyFill="1" applyBorder="1"/>
    <xf numFmtId="0" fontId="7" fillId="11" borderId="32" xfId="0" applyFont="1" applyFill="1" applyBorder="1"/>
    <xf numFmtId="0" fontId="7" fillId="11" borderId="29" xfId="0" applyFont="1" applyFill="1" applyBorder="1" applyAlignment="1">
      <alignment horizontal="center"/>
    </xf>
    <xf numFmtId="0" fontId="7" fillId="12" borderId="6" xfId="0" applyFont="1" applyFill="1" applyBorder="1"/>
    <xf numFmtId="0" fontId="7" fillId="12" borderId="25" xfId="0" applyFont="1" applyFill="1" applyBorder="1"/>
    <xf numFmtId="0" fontId="7" fillId="12" borderId="7" xfId="0" applyFont="1" applyFill="1" applyBorder="1"/>
    <xf numFmtId="1" fontId="7" fillId="0" borderId="1" xfId="1" applyNumberFormat="1" applyFont="1" applyBorder="1"/>
    <xf numFmtId="0" fontId="7" fillId="13" borderId="6" xfId="0" applyFont="1" applyFill="1" applyBorder="1"/>
    <xf numFmtId="1" fontId="7" fillId="13" borderId="10" xfId="1" applyNumberFormat="1" applyFont="1" applyFill="1" applyBorder="1"/>
    <xf numFmtId="0" fontId="7" fillId="13" borderId="25" xfId="0" applyFont="1" applyFill="1" applyBorder="1"/>
    <xf numFmtId="0" fontId="7" fillId="13" borderId="7" xfId="0" applyFont="1" applyFill="1" applyBorder="1"/>
    <xf numFmtId="1" fontId="7" fillId="13" borderId="7" xfId="1" applyNumberFormat="1" applyFont="1" applyFill="1" applyBorder="1"/>
    <xf numFmtId="9" fontId="0" fillId="13" borderId="10" xfId="1" applyFont="1" applyFill="1" applyBorder="1"/>
    <xf numFmtId="0" fontId="0" fillId="13" borderId="10" xfId="0" applyFill="1" applyBorder="1"/>
    <xf numFmtId="0" fontId="0" fillId="13" borderId="7" xfId="0" applyFill="1" applyBorder="1"/>
    <xf numFmtId="0" fontId="0" fillId="13" borderId="0" xfId="0" applyFill="1"/>
    <xf numFmtId="0" fontId="0" fillId="15" borderId="0" xfId="0" applyFill="1" applyBorder="1"/>
    <xf numFmtId="0" fontId="0" fillId="15" borderId="8" xfId="0" applyFill="1" applyBorder="1"/>
    <xf numFmtId="0" fontId="2" fillId="17" borderId="2" xfId="0" applyFont="1" applyFill="1" applyBorder="1"/>
    <xf numFmtId="0" fontId="4" fillId="17" borderId="0" xfId="0" applyFont="1" applyFill="1" applyBorder="1" applyAlignment="1">
      <alignment wrapText="1"/>
    </xf>
    <xf numFmtId="0" fontId="3" fillId="2" borderId="2" xfId="0" applyFont="1" applyFill="1" applyBorder="1"/>
    <xf numFmtId="0" fontId="4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 wrapText="1"/>
    </xf>
    <xf numFmtId="1" fontId="9" fillId="0" borderId="0" xfId="2" applyNumberFormat="1" applyFont="1" applyFill="1" applyBorder="1"/>
    <xf numFmtId="9" fontId="9" fillId="12" borderId="0" xfId="2" applyNumberFormat="1" applyFont="1" applyFill="1" applyBorder="1"/>
    <xf numFmtId="1" fontId="7" fillId="12" borderId="0" xfId="1" applyNumberFormat="1" applyFont="1" applyFill="1" applyBorder="1"/>
    <xf numFmtId="1" fontId="7" fillId="0" borderId="0" xfId="1" applyNumberFormat="1" applyFont="1" applyBorder="1"/>
    <xf numFmtId="9" fontId="7" fillId="12" borderId="0" xfId="1" applyFont="1" applyFill="1" applyBorder="1"/>
    <xf numFmtId="0" fontId="7" fillId="12" borderId="0" xfId="0" applyFont="1" applyFill="1" applyBorder="1"/>
    <xf numFmtId="9" fontId="9" fillId="0" borderId="0" xfId="2" applyNumberFormat="1" applyFont="1" applyFill="1" applyBorder="1"/>
    <xf numFmtId="9" fontId="7" fillId="0" borderId="0" xfId="1" applyFont="1" applyBorder="1"/>
    <xf numFmtId="14" fontId="0" fillId="0" borderId="0" xfId="0" applyNumberFormat="1"/>
    <xf numFmtId="2" fontId="0" fillId="0" borderId="0" xfId="0" applyNumberFormat="1"/>
    <xf numFmtId="9" fontId="0" fillId="0" borderId="0" xfId="1" applyFont="1"/>
    <xf numFmtId="0" fontId="0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20" borderId="0" xfId="0" applyFill="1"/>
    <xf numFmtId="0" fontId="7" fillId="11" borderId="33" xfId="0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/>
    </xf>
    <xf numFmtId="0" fontId="2" fillId="22" borderId="8" xfId="0" applyFont="1" applyFill="1" applyBorder="1"/>
    <xf numFmtId="0" fontId="2" fillId="23" borderId="8" xfId="0" applyFont="1" applyFill="1" applyBorder="1"/>
    <xf numFmtId="0" fontId="0" fillId="23" borderId="2" xfId="0" applyFill="1" applyBorder="1"/>
    <xf numFmtId="0" fontId="0" fillId="22" borderId="8" xfId="0" applyFill="1" applyBorder="1"/>
    <xf numFmtId="0" fontId="2" fillId="22" borderId="0" xfId="0" applyFont="1" applyFill="1" applyBorder="1"/>
    <xf numFmtId="0" fontId="2" fillId="23" borderId="0" xfId="0" applyFont="1" applyFill="1" applyBorder="1"/>
    <xf numFmtId="0" fontId="0" fillId="22" borderId="0" xfId="0" applyFill="1" applyBorder="1"/>
    <xf numFmtId="0" fontId="8" fillId="22" borderId="0" xfId="0" applyFont="1" applyFill="1" applyBorder="1"/>
    <xf numFmtId="0" fontId="7" fillId="22" borderId="0" xfId="0" applyFont="1" applyFill="1" applyBorder="1"/>
    <xf numFmtId="0" fontId="8" fillId="22" borderId="5" xfId="0" applyFont="1" applyFill="1" applyBorder="1" applyAlignment="1">
      <alignment horizontal="left"/>
    </xf>
    <xf numFmtId="0" fontId="8" fillId="22" borderId="2" xfId="0" applyFont="1" applyFill="1" applyBorder="1" applyAlignment="1">
      <alignment horizontal="left"/>
    </xf>
    <xf numFmtId="0" fontId="12" fillId="22" borderId="2" xfId="0" applyFont="1" applyFill="1" applyBorder="1" applyAlignment="1">
      <alignment horizontal="left"/>
    </xf>
    <xf numFmtId="0" fontId="0" fillId="23" borderId="5" xfId="0" applyFill="1" applyBorder="1"/>
    <xf numFmtId="0" fontId="0" fillId="22" borderId="63" xfId="0" applyFill="1" applyBorder="1"/>
    <xf numFmtId="0" fontId="0" fillId="22" borderId="1" xfId="0" applyFill="1" applyBorder="1"/>
    <xf numFmtId="0" fontId="2" fillId="22" borderId="10" xfId="0" applyFont="1" applyFill="1" applyBorder="1"/>
    <xf numFmtId="0" fontId="12" fillId="22" borderId="0" xfId="0" applyFont="1" applyFill="1" applyBorder="1"/>
    <xf numFmtId="0" fontId="12" fillId="23" borderId="0" xfId="0" applyFont="1" applyFill="1" applyBorder="1"/>
    <xf numFmtId="0" fontId="13" fillId="22" borderId="0" xfId="0" applyFont="1" applyFill="1" applyBorder="1"/>
    <xf numFmtId="0" fontId="13" fillId="22" borderId="1" xfId="0" applyFont="1" applyFill="1" applyBorder="1"/>
    <xf numFmtId="0" fontId="14" fillId="0" borderId="6" xfId="0" applyFont="1" applyBorder="1"/>
    <xf numFmtId="0" fontId="16" fillId="0" borderId="10" xfId="0" applyFont="1" applyFill="1" applyBorder="1" applyAlignment="1">
      <alignment wrapText="1"/>
    </xf>
    <xf numFmtId="0" fontId="17" fillId="4" borderId="17" xfId="0" applyFont="1" applyFill="1" applyBorder="1"/>
    <xf numFmtId="0" fontId="18" fillId="4" borderId="18" xfId="0" applyFont="1" applyFill="1" applyBorder="1" applyAlignment="1">
      <alignment wrapText="1"/>
    </xf>
    <xf numFmtId="0" fontId="17" fillId="4" borderId="44" xfId="0" applyFont="1" applyFill="1" applyBorder="1"/>
    <xf numFmtId="0" fontId="18" fillId="4" borderId="45" xfId="0" applyFont="1" applyFill="1" applyBorder="1" applyAlignment="1">
      <alignment wrapText="1"/>
    </xf>
    <xf numFmtId="0" fontId="17" fillId="4" borderId="11" xfId="0" applyFont="1" applyFill="1" applyBorder="1"/>
    <xf numFmtId="0" fontId="18" fillId="4" borderId="62" xfId="0" applyFont="1" applyFill="1" applyBorder="1" applyAlignment="1">
      <alignment wrapText="1"/>
    </xf>
    <xf numFmtId="0" fontId="14" fillId="4" borderId="11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7" fillId="4" borderId="14" xfId="0" applyFont="1" applyFill="1" applyBorder="1"/>
    <xf numFmtId="0" fontId="18" fillId="4" borderId="16" xfId="0" applyFont="1" applyFill="1" applyBorder="1" applyAlignment="1">
      <alignment wrapText="1"/>
    </xf>
    <xf numFmtId="0" fontId="14" fillId="4" borderId="14" xfId="0" applyFont="1" applyFill="1" applyBorder="1" applyAlignment="1">
      <alignment horizontal="center"/>
    </xf>
    <xf numFmtId="0" fontId="17" fillId="4" borderId="27" xfId="0" applyFont="1" applyFill="1" applyBorder="1"/>
    <xf numFmtId="0" fontId="15" fillId="4" borderId="28" xfId="0" applyFont="1" applyFill="1" applyBorder="1" applyAlignment="1">
      <alignment wrapText="1"/>
    </xf>
    <xf numFmtId="0" fontId="17" fillId="2" borderId="11" xfId="0" applyFont="1" applyFill="1" applyBorder="1"/>
    <xf numFmtId="0" fontId="15" fillId="2" borderId="13" xfId="0" applyFont="1" applyFill="1" applyBorder="1" applyAlignment="1">
      <alignment wrapText="1"/>
    </xf>
    <xf numFmtId="0" fontId="14" fillId="2" borderId="27" xfId="0" applyFont="1" applyFill="1" applyBorder="1"/>
    <xf numFmtId="9" fontId="14" fillId="2" borderId="47" xfId="1" applyFont="1" applyFill="1" applyBorder="1"/>
    <xf numFmtId="9" fontId="14" fillId="2" borderId="28" xfId="1" applyFont="1" applyFill="1" applyBorder="1"/>
    <xf numFmtId="0" fontId="14" fillId="2" borderId="17" xfId="0" applyFont="1" applyFill="1" applyBorder="1"/>
    <xf numFmtId="9" fontId="14" fillId="2" borderId="18" xfId="1" applyFont="1" applyFill="1" applyBorder="1"/>
    <xf numFmtId="0" fontId="17" fillId="2" borderId="17" xfId="0" applyFont="1" applyFill="1" applyBorder="1"/>
    <xf numFmtId="0" fontId="15" fillId="2" borderId="18" xfId="0" applyFont="1" applyFill="1" applyBorder="1" applyAlignment="1">
      <alignment wrapText="1"/>
    </xf>
    <xf numFmtId="0" fontId="17" fillId="2" borderId="44" xfId="0" applyFont="1" applyFill="1" applyBorder="1"/>
    <xf numFmtId="0" fontId="15" fillId="2" borderId="45" xfId="0" applyFont="1" applyFill="1" applyBorder="1" applyAlignment="1">
      <alignment wrapText="1"/>
    </xf>
    <xf numFmtId="0" fontId="14" fillId="2" borderId="44" xfId="0" applyFont="1" applyFill="1" applyBorder="1"/>
    <xf numFmtId="9" fontId="14" fillId="2" borderId="49" xfId="1" applyFont="1" applyFill="1" applyBorder="1"/>
    <xf numFmtId="9" fontId="14" fillId="2" borderId="45" xfId="1" applyFont="1" applyFill="1" applyBorder="1"/>
    <xf numFmtId="0" fontId="17" fillId="2" borderId="50" xfId="0" applyFont="1" applyFill="1" applyBorder="1"/>
    <xf numFmtId="0" fontId="15" fillId="2" borderId="51" xfId="0" applyFont="1" applyFill="1" applyBorder="1" applyAlignment="1">
      <alignment wrapText="1"/>
    </xf>
    <xf numFmtId="0" fontId="14" fillId="2" borderId="50" xfId="0" applyFont="1" applyFill="1" applyBorder="1"/>
    <xf numFmtId="9" fontId="14" fillId="2" borderId="52" xfId="1" applyFont="1" applyFill="1" applyBorder="1"/>
    <xf numFmtId="9" fontId="14" fillId="2" borderId="51" xfId="1" applyFont="1" applyFill="1" applyBorder="1"/>
    <xf numFmtId="0" fontId="14" fillId="21" borderId="17" xfId="0" applyFont="1" applyFill="1" applyBorder="1" applyAlignment="1">
      <alignment horizontal="center"/>
    </xf>
    <xf numFmtId="0" fontId="14" fillId="21" borderId="44" xfId="0" applyFont="1" applyFill="1" applyBorder="1" applyAlignment="1">
      <alignment horizontal="center"/>
    </xf>
    <xf numFmtId="0" fontId="14" fillId="21" borderId="17" xfId="0" applyFont="1" applyFill="1" applyBorder="1"/>
    <xf numFmtId="0" fontId="14" fillId="21" borderId="14" xfId="0" applyFont="1" applyFill="1" applyBorder="1"/>
    <xf numFmtId="0" fontId="17" fillId="24" borderId="11" xfId="0" applyFont="1" applyFill="1" applyBorder="1"/>
    <xf numFmtId="0" fontId="20" fillId="24" borderId="13" xfId="0" applyFont="1" applyFill="1" applyBorder="1" applyAlignment="1">
      <alignment horizontal="left" wrapText="1"/>
    </xf>
    <xf numFmtId="0" fontId="17" fillId="24" borderId="17" xfId="0" applyFont="1" applyFill="1" applyBorder="1"/>
    <xf numFmtId="0" fontId="21" fillId="24" borderId="18" xfId="0" applyFont="1" applyFill="1" applyBorder="1" applyAlignment="1">
      <alignment horizontal="left" wrapText="1"/>
    </xf>
    <xf numFmtId="0" fontId="14" fillId="24" borderId="17" xfId="0" applyFont="1" applyFill="1" applyBorder="1" applyAlignment="1">
      <alignment horizontal="center"/>
    </xf>
    <xf numFmtId="0" fontId="17" fillId="24" borderId="44" xfId="0" applyFont="1" applyFill="1" applyBorder="1"/>
    <xf numFmtId="0" fontId="21" fillId="24" borderId="45" xfId="0" applyFont="1" applyFill="1" applyBorder="1" applyAlignment="1">
      <alignment horizontal="left" wrapText="1"/>
    </xf>
    <xf numFmtId="0" fontId="14" fillId="24" borderId="44" xfId="0" applyFont="1" applyFill="1" applyBorder="1" applyAlignment="1">
      <alignment horizontal="center"/>
    </xf>
    <xf numFmtId="0" fontId="14" fillId="24" borderId="20" xfId="0" applyFont="1" applyFill="1" applyBorder="1"/>
    <xf numFmtId="0" fontId="14" fillId="24" borderId="17" xfId="0" applyFont="1" applyFill="1" applyBorder="1"/>
    <xf numFmtId="0" fontId="17" fillId="24" borderId="14" xfId="0" applyFont="1" applyFill="1" applyBorder="1"/>
    <xf numFmtId="0" fontId="21" fillId="24" borderId="16" xfId="0" applyFont="1" applyFill="1" applyBorder="1" applyAlignment="1">
      <alignment horizontal="left" wrapText="1"/>
    </xf>
    <xf numFmtId="0" fontId="14" fillId="24" borderId="56" xfId="0" applyFont="1" applyFill="1" applyBorder="1"/>
    <xf numFmtId="0" fontId="14" fillId="24" borderId="14" xfId="0" applyFont="1" applyFill="1" applyBorder="1"/>
    <xf numFmtId="0" fontId="17" fillId="24" borderId="27" xfId="0" applyFont="1" applyFill="1" applyBorder="1"/>
    <xf numFmtId="0" fontId="20" fillId="24" borderId="47" xfId="0" applyFont="1" applyFill="1" applyBorder="1" applyAlignment="1">
      <alignment horizontal="left" wrapText="1"/>
    </xf>
    <xf numFmtId="0" fontId="21" fillId="24" borderId="19" xfId="0" applyFont="1" applyFill="1" applyBorder="1" applyAlignment="1">
      <alignment horizontal="left" wrapText="1"/>
    </xf>
    <xf numFmtId="0" fontId="21" fillId="24" borderId="55" xfId="0" applyFont="1" applyFill="1" applyBorder="1" applyAlignment="1">
      <alignment horizontal="left" wrapText="1"/>
    </xf>
    <xf numFmtId="0" fontId="15" fillId="24" borderId="16" xfId="0" applyFont="1" applyFill="1" applyBorder="1" applyAlignment="1">
      <alignment horizontal="left" wrapText="1"/>
    </xf>
    <xf numFmtId="0" fontId="17" fillId="24" borderId="38" xfId="0" applyFont="1" applyFill="1" applyBorder="1"/>
    <xf numFmtId="0" fontId="20" fillId="24" borderId="57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/>
    </xf>
    <xf numFmtId="0" fontId="0" fillId="15" borderId="63" xfId="0" applyFill="1" applyBorder="1"/>
    <xf numFmtId="0" fontId="0" fillId="15" borderId="1" xfId="0" applyFill="1" applyBorder="1"/>
    <xf numFmtId="0" fontId="8" fillId="22" borderId="6" xfId="0" applyFont="1" applyFill="1" applyBorder="1" applyAlignment="1">
      <alignment horizontal="left"/>
    </xf>
    <xf numFmtId="0" fontId="12" fillId="22" borderId="10" xfId="0" applyFont="1" applyFill="1" applyBorder="1"/>
    <xf numFmtId="0" fontId="2" fillId="23" borderId="10" xfId="0" applyFont="1" applyFill="1" applyBorder="1"/>
    <xf numFmtId="0" fontId="8" fillId="22" borderId="10" xfId="0" applyFont="1" applyFill="1" applyBorder="1"/>
    <xf numFmtId="0" fontId="7" fillId="22" borderId="10" xfId="0" applyFont="1" applyFill="1" applyBorder="1"/>
    <xf numFmtId="0" fontId="0" fillId="22" borderId="10" xfId="0" applyFill="1" applyBorder="1"/>
    <xf numFmtId="0" fontId="0" fillId="22" borderId="7" xfId="0" applyFill="1" applyBorder="1"/>
    <xf numFmtId="0" fontId="0" fillId="15" borderId="10" xfId="0" applyFill="1" applyBorder="1"/>
    <xf numFmtId="0" fontId="0" fillId="15" borderId="7" xfId="0" applyFill="1" applyBorder="1"/>
    <xf numFmtId="0" fontId="7" fillId="14" borderId="24" xfId="0" applyFont="1" applyFill="1" applyBorder="1" applyAlignment="1">
      <alignment horizontal="center" vertical="center" textRotation="90"/>
    </xf>
    <xf numFmtId="0" fontId="7" fillId="14" borderId="22" xfId="0" applyFont="1" applyFill="1" applyBorder="1" applyAlignment="1">
      <alignment horizontal="center" vertical="center" textRotation="90"/>
    </xf>
    <xf numFmtId="0" fontId="7" fillId="14" borderId="25" xfId="0" applyFont="1" applyFill="1" applyBorder="1" applyAlignment="1">
      <alignment horizontal="center" vertical="center" textRotation="90"/>
    </xf>
    <xf numFmtId="0" fontId="7" fillId="9" borderId="2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46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center"/>
    </xf>
    <xf numFmtId="0" fontId="7" fillId="11" borderId="32" xfId="0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11" fillId="16" borderId="11" xfId="0" applyFont="1" applyFill="1" applyBorder="1" applyAlignment="1">
      <alignment horizontal="center" vertical="center"/>
    </xf>
    <xf numFmtId="0" fontId="11" fillId="16" borderId="12" xfId="0" applyFont="1" applyFill="1" applyBorder="1" applyAlignment="1">
      <alignment horizontal="center" vertical="center"/>
    </xf>
    <xf numFmtId="0" fontId="11" fillId="16" borderId="13" xfId="0" applyFont="1" applyFill="1" applyBorder="1" applyAlignment="1">
      <alignment horizontal="center" vertical="center"/>
    </xf>
    <xf numFmtId="0" fontId="11" fillId="16" borderId="17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18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5" borderId="64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60" xfId="0" applyFont="1" applyFill="1" applyBorder="1" applyAlignment="1">
      <alignment horizontal="center"/>
    </xf>
    <xf numFmtId="0" fontId="14" fillId="4" borderId="61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19" borderId="4" xfId="0" applyFont="1" applyFill="1" applyBorder="1" applyAlignment="1">
      <alignment horizontal="center"/>
    </xf>
    <xf numFmtId="0" fontId="17" fillId="19" borderId="64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7" fillId="24" borderId="32" xfId="0" applyFont="1" applyFill="1" applyBorder="1" applyAlignment="1">
      <alignment horizontal="center" vertical="center"/>
    </xf>
    <xf numFmtId="0" fontId="17" fillId="24" borderId="33" xfId="0" applyFont="1" applyFill="1" applyBorder="1" applyAlignment="1">
      <alignment horizontal="center" vertical="center"/>
    </xf>
    <xf numFmtId="0" fontId="14" fillId="24" borderId="32" xfId="0" applyFont="1" applyFill="1" applyBorder="1" applyAlignment="1">
      <alignment horizontal="center"/>
    </xf>
    <xf numFmtId="0" fontId="14" fillId="24" borderId="33" xfId="0" applyFont="1" applyFill="1" applyBorder="1" applyAlignment="1">
      <alignment horizontal="center"/>
    </xf>
    <xf numFmtId="0" fontId="14" fillId="21" borderId="32" xfId="0" applyFont="1" applyFill="1" applyBorder="1" applyAlignment="1">
      <alignment horizontal="center"/>
    </xf>
    <xf numFmtId="0" fontId="14" fillId="21" borderId="33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4" borderId="45" xfId="0" applyFont="1" applyFill="1" applyBorder="1" applyAlignment="1">
      <alignment horizontal="center"/>
    </xf>
    <xf numFmtId="0" fontId="14" fillId="24" borderId="51" xfId="0" applyFont="1" applyFill="1" applyBorder="1" applyAlignment="1">
      <alignment horizontal="center"/>
    </xf>
    <xf numFmtId="0" fontId="14" fillId="21" borderId="45" xfId="0" applyFont="1" applyFill="1" applyBorder="1" applyAlignment="1">
      <alignment horizontal="center"/>
    </xf>
    <xf numFmtId="0" fontId="14" fillId="21" borderId="51" xfId="0" applyFont="1" applyFill="1" applyBorder="1" applyAlignment="1">
      <alignment horizontal="center"/>
    </xf>
    <xf numFmtId="0" fontId="17" fillId="24" borderId="23" xfId="0" applyFont="1" applyFill="1" applyBorder="1" applyAlignment="1">
      <alignment horizontal="center" vertical="center"/>
    </xf>
    <xf numFmtId="0" fontId="17" fillId="24" borderId="13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/>
    </xf>
    <xf numFmtId="0" fontId="14" fillId="24" borderId="13" xfId="0" applyFont="1" applyFill="1" applyBorder="1" applyAlignment="1">
      <alignment horizontal="center"/>
    </xf>
    <xf numFmtId="0" fontId="14" fillId="21" borderId="11" xfId="0" applyFont="1" applyFill="1" applyBorder="1" applyAlignment="1">
      <alignment horizontal="center"/>
    </xf>
    <xf numFmtId="0" fontId="14" fillId="21" borderId="13" xfId="0" applyFont="1" applyFill="1" applyBorder="1" applyAlignment="1">
      <alignment horizontal="center"/>
    </xf>
    <xf numFmtId="0" fontId="19" fillId="24" borderId="45" xfId="0" applyFont="1" applyFill="1" applyBorder="1" applyAlignment="1">
      <alignment horizontal="center" vertical="center"/>
    </xf>
    <xf numFmtId="0" fontId="19" fillId="24" borderId="51" xfId="0" applyFont="1" applyFill="1" applyBorder="1" applyAlignment="1">
      <alignment horizontal="center" vertical="center"/>
    </xf>
    <xf numFmtId="0" fontId="14" fillId="24" borderId="53" xfId="0" applyFont="1" applyFill="1" applyBorder="1" applyAlignment="1">
      <alignment horizontal="center"/>
    </xf>
    <xf numFmtId="9" fontId="14" fillId="24" borderId="18" xfId="1" applyFont="1" applyFill="1" applyBorder="1" applyAlignment="1">
      <alignment horizontal="center"/>
    </xf>
    <xf numFmtId="9" fontId="14" fillId="24" borderId="16" xfId="1" applyFont="1" applyFill="1" applyBorder="1" applyAlignment="1">
      <alignment horizontal="center"/>
    </xf>
    <xf numFmtId="9" fontId="14" fillId="21" borderId="18" xfId="1" applyFont="1" applyFill="1" applyBorder="1" applyAlignment="1">
      <alignment horizontal="center"/>
    </xf>
    <xf numFmtId="9" fontId="14" fillId="21" borderId="16" xfId="1" applyFont="1" applyFill="1" applyBorder="1" applyAlignment="1">
      <alignment horizontal="center"/>
    </xf>
    <xf numFmtId="0" fontId="17" fillId="24" borderId="11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horizontal="center" vertical="center"/>
    </xf>
    <xf numFmtId="9" fontId="14" fillId="24" borderId="45" xfId="1" applyFont="1" applyFill="1" applyBorder="1" applyAlignment="1">
      <alignment horizontal="center"/>
    </xf>
    <xf numFmtId="9" fontId="14" fillId="24" borderId="51" xfId="1" applyFont="1" applyFill="1" applyBorder="1" applyAlignment="1">
      <alignment horizontal="center"/>
    </xf>
    <xf numFmtId="9" fontId="14" fillId="24" borderId="53" xfId="1" applyFont="1" applyFill="1" applyBorder="1" applyAlignment="1">
      <alignment horizontal="center"/>
    </xf>
    <xf numFmtId="0" fontId="19" fillId="21" borderId="18" xfId="0" applyFont="1" applyFill="1" applyBorder="1" applyAlignment="1">
      <alignment horizontal="center" vertical="center"/>
    </xf>
    <xf numFmtId="0" fontId="19" fillId="21" borderId="16" xfId="0" applyFont="1" applyFill="1" applyBorder="1" applyAlignment="1">
      <alignment horizontal="center" vertical="center"/>
    </xf>
    <xf numFmtId="0" fontId="19" fillId="24" borderId="53" xfId="0" applyFont="1" applyFill="1" applyBorder="1" applyAlignment="1">
      <alignment horizontal="center" vertical="center"/>
    </xf>
    <xf numFmtId="0" fontId="14" fillId="24" borderId="54" xfId="0" applyFont="1" applyFill="1" applyBorder="1" applyAlignment="1">
      <alignment horizontal="center"/>
    </xf>
    <xf numFmtId="0" fontId="14" fillId="24" borderId="42" xfId="0" applyFont="1" applyFill="1" applyBorder="1" applyAlignment="1">
      <alignment horizontal="center"/>
    </xf>
    <xf numFmtId="0" fontId="14" fillId="24" borderId="58" xfId="0" applyFont="1" applyFill="1" applyBorder="1" applyAlignment="1">
      <alignment horizontal="center"/>
    </xf>
    <xf numFmtId="0" fontId="14" fillId="24" borderId="59" xfId="0" applyFont="1" applyFill="1" applyBorder="1" applyAlignment="1">
      <alignment horizontal="center"/>
    </xf>
    <xf numFmtId="0" fontId="14" fillId="21" borderId="54" xfId="0" applyFont="1" applyFill="1" applyBorder="1" applyAlignment="1">
      <alignment horizontal="center"/>
    </xf>
    <xf numFmtId="0" fontId="14" fillId="21" borderId="42" xfId="0" applyFont="1" applyFill="1" applyBorder="1" applyAlignment="1">
      <alignment horizontal="center"/>
    </xf>
    <xf numFmtId="0" fontId="14" fillId="21" borderId="7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7" fillId="11" borderId="39" xfId="0" applyFont="1" applyFill="1" applyBorder="1" applyAlignment="1">
      <alignment horizontal="center"/>
    </xf>
    <xf numFmtId="0" fontId="7" fillId="11" borderId="40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17" fillId="24" borderId="32" xfId="0" applyFont="1" applyFill="1" applyBorder="1" applyAlignment="1">
      <alignment horizontal="center"/>
    </xf>
    <xf numFmtId="0" fontId="17" fillId="24" borderId="33" xfId="0" applyFont="1" applyFill="1" applyBorder="1" applyAlignment="1">
      <alignment horizontal="center"/>
    </xf>
    <xf numFmtId="0" fontId="17" fillId="24" borderId="23" xfId="0" applyFont="1" applyFill="1" applyBorder="1" applyAlignment="1">
      <alignment horizontal="center"/>
    </xf>
    <xf numFmtId="0" fontId="17" fillId="24" borderId="13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center"/>
    </xf>
  </cellXfs>
  <cellStyles count="4"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3</xdr:col>
      <xdr:colOff>301625</xdr:colOff>
      <xdr:row>6</xdr:row>
      <xdr:rowOff>69738</xdr:rowOff>
    </xdr:to>
    <xdr:pic>
      <xdr:nvPicPr>
        <xdr:cNvPr id="4" name="Picture 3" descr="C:\Users\dmiller\AppData\Local\Temp\SNAGHTML2d2037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875"/>
          <a:ext cx="3902075" cy="91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20</xdr:col>
      <xdr:colOff>1</xdr:colOff>
      <xdr:row>1</xdr:row>
      <xdr:rowOff>28726</xdr:rowOff>
    </xdr:to>
    <xdr:sp macro="" textlink="">
      <xdr:nvSpPr>
        <xdr:cNvPr id="5" name="Rectangle 4"/>
        <xdr:cNvSpPr/>
      </xdr:nvSpPr>
      <xdr:spPr>
        <a:xfrm>
          <a:off x="1" y="0"/>
          <a:ext cx="11334750" cy="212876"/>
        </a:xfrm>
        <a:prstGeom prst="rect">
          <a:avLst/>
        </a:prstGeom>
        <a:gradFill>
          <a:gsLst>
            <a:gs pos="0">
              <a:srgbClr val="FF9933"/>
            </a:gs>
            <a:gs pos="83000">
              <a:schemeClr val="accent1">
                <a:lumMod val="75000"/>
              </a:schemeClr>
            </a:gs>
            <a:gs pos="100000">
              <a:schemeClr val="tx1"/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25</xdr:col>
      <xdr:colOff>0</xdr:colOff>
      <xdr:row>137</xdr:row>
      <xdr:rowOff>0</xdr:rowOff>
    </xdr:from>
    <xdr:ext cx="2010359" cy="718466"/>
    <xdr:sp macro="" textlink="">
      <xdr:nvSpPr>
        <xdr:cNvPr id="12" name="TextBox 11"/>
        <xdr:cNvSpPr txBox="1"/>
      </xdr:nvSpPr>
      <xdr:spPr>
        <a:xfrm>
          <a:off x="12363450" y="10829925"/>
          <a:ext cx="2010359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000"/>
            <a:t>Early H.S</a:t>
          </a:r>
        </a:p>
      </xdr:txBody>
    </xdr:sp>
    <xdr:clientData/>
  </xdr:oneCellAnchor>
  <xdr:twoCellAnchor>
    <xdr:from>
      <xdr:col>10</xdr:col>
      <xdr:colOff>123825</xdr:colOff>
      <xdr:row>1</xdr:row>
      <xdr:rowOff>47624</xdr:rowOff>
    </xdr:from>
    <xdr:to>
      <xdr:col>15</xdr:col>
      <xdr:colOff>426601</xdr:colOff>
      <xdr:row>6</xdr:row>
      <xdr:rowOff>0</xdr:rowOff>
    </xdr:to>
    <xdr:grpSp>
      <xdr:nvGrpSpPr>
        <xdr:cNvPr id="14" name="Group 13"/>
        <xdr:cNvGrpSpPr/>
      </xdr:nvGrpSpPr>
      <xdr:grpSpPr>
        <a:xfrm>
          <a:off x="7151158" y="227541"/>
          <a:ext cx="2631110" cy="862542"/>
          <a:chOff x="6829425" y="390524"/>
          <a:chExt cx="2522101" cy="962026"/>
        </a:xfrm>
      </xdr:grpSpPr>
      <xdr:sp macro="" textlink="">
        <xdr:nvSpPr>
          <xdr:cNvPr id="15" name="TextBox 14"/>
          <xdr:cNvSpPr txBox="1"/>
        </xdr:nvSpPr>
        <xdr:spPr>
          <a:xfrm>
            <a:off x="6829425" y="390524"/>
            <a:ext cx="2522101" cy="701751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Starting Feb. -</a:t>
            </a:r>
            <a:r>
              <a:rPr lang="en-US" sz="1100" baseline="0"/>
              <a:t> we will be using the </a:t>
            </a:r>
          </a:p>
          <a:p>
            <a:r>
              <a:rPr lang="en-US" sz="1100" baseline="0"/>
              <a:t>"At end of Enrollment year" #'s to reflect</a:t>
            </a:r>
          </a:p>
          <a:p>
            <a:r>
              <a:rPr lang="en-US" sz="1100" baseline="0"/>
              <a:t>on this dashboard</a:t>
            </a:r>
            <a:endParaRPr lang="en-US" sz="1100"/>
          </a:p>
        </xdr:txBody>
      </xdr:sp>
      <xdr:sp macro="" textlink="">
        <xdr:nvSpPr>
          <xdr:cNvPr id="16" name="Down Arrow 15"/>
          <xdr:cNvSpPr/>
        </xdr:nvSpPr>
        <xdr:spPr>
          <a:xfrm>
            <a:off x="7858125" y="990600"/>
            <a:ext cx="295275" cy="361950"/>
          </a:xfrm>
          <a:prstGeom prst="downArrow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0</xdr:colOff>
      <xdr:row>53</xdr:row>
      <xdr:rowOff>0</xdr:rowOff>
    </xdr:from>
    <xdr:to>
      <xdr:col>20</xdr:col>
      <xdr:colOff>25400</xdr:colOff>
      <xdr:row>53</xdr:row>
      <xdr:rowOff>175230</xdr:rowOff>
    </xdr:to>
    <xdr:sp macro="" textlink="">
      <xdr:nvSpPr>
        <xdr:cNvPr id="25" name="Rectangle 24"/>
        <xdr:cNvSpPr/>
      </xdr:nvSpPr>
      <xdr:spPr>
        <a:xfrm>
          <a:off x="0" y="21923375"/>
          <a:ext cx="8947150" cy="17523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</xdr:colOff>
      <xdr:row>8</xdr:row>
      <xdr:rowOff>0</xdr:rowOff>
    </xdr:from>
    <xdr:to>
      <xdr:col>20</xdr:col>
      <xdr:colOff>25401</xdr:colOff>
      <xdr:row>8</xdr:row>
      <xdr:rowOff>180975</xdr:rowOff>
    </xdr:to>
    <xdr:sp macro="" textlink="">
      <xdr:nvSpPr>
        <xdr:cNvPr id="17" name="Rectangle 16"/>
        <xdr:cNvSpPr/>
      </xdr:nvSpPr>
      <xdr:spPr>
        <a:xfrm>
          <a:off x="1" y="1543050"/>
          <a:ext cx="10617200" cy="180975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75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chemeClr val="tx1"/>
              </a:solidFill>
            </a:rPr>
            <a:t>Section A--Enrollment &amp; Program Option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20</xdr:col>
      <xdr:colOff>25400</xdr:colOff>
      <xdr:row>19</xdr:row>
      <xdr:rowOff>190500</xdr:rowOff>
    </xdr:to>
    <xdr:sp macro="" textlink="">
      <xdr:nvSpPr>
        <xdr:cNvPr id="18" name="Rectangle 17"/>
        <xdr:cNvSpPr/>
      </xdr:nvSpPr>
      <xdr:spPr>
        <a:xfrm>
          <a:off x="0" y="4486275"/>
          <a:ext cx="10617200" cy="190500"/>
        </a:xfrm>
        <a:prstGeom prst="rect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50000">
              <a:schemeClr val="accent5">
                <a:lumMod val="60000"/>
                <a:lumOff val="40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Health-Section C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19</xdr:col>
      <xdr:colOff>485775</xdr:colOff>
      <xdr:row>29</xdr:row>
      <xdr:rowOff>190500</xdr:rowOff>
    </xdr:to>
    <xdr:sp macro="" textlink="">
      <xdr:nvSpPr>
        <xdr:cNvPr id="19" name="Rectangle 18"/>
        <xdr:cNvSpPr/>
      </xdr:nvSpPr>
      <xdr:spPr>
        <a:xfrm>
          <a:off x="0" y="7439025"/>
          <a:ext cx="10553700" cy="190500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chemeClr val="tx1"/>
              </a:solidFill>
            </a:rPr>
            <a:t>Family-Section C</a:t>
          </a:r>
        </a:p>
      </xdr:txBody>
    </xdr:sp>
    <xdr:clientData/>
  </xdr:twoCellAnchor>
  <xdr:twoCellAnchor>
    <xdr:from>
      <xdr:col>27</xdr:col>
      <xdr:colOff>333375</xdr:colOff>
      <xdr:row>51</xdr:row>
      <xdr:rowOff>238125</xdr:rowOff>
    </xdr:from>
    <xdr:to>
      <xdr:col>42</xdr:col>
      <xdr:colOff>206375</xdr:colOff>
      <xdr:row>51</xdr:row>
      <xdr:rowOff>257174</xdr:rowOff>
    </xdr:to>
    <xdr:sp macro="" textlink="">
      <xdr:nvSpPr>
        <xdr:cNvPr id="20" name="Rectangle 19"/>
        <xdr:cNvSpPr/>
      </xdr:nvSpPr>
      <xdr:spPr>
        <a:xfrm>
          <a:off x="13477875" y="20732750"/>
          <a:ext cx="8921750" cy="19049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482600</xdr:colOff>
      <xdr:row>6</xdr:row>
      <xdr:rowOff>22113</xdr:rowOff>
    </xdr:to>
    <xdr:pic>
      <xdr:nvPicPr>
        <xdr:cNvPr id="3" name="Picture 2" descr="C:\Users\dmiller\AppData\Local\Temp\SNAGHTML2d2037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724275" cy="946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20</xdr:col>
      <xdr:colOff>6351</xdr:colOff>
      <xdr:row>1</xdr:row>
      <xdr:rowOff>22225</xdr:rowOff>
    </xdr:to>
    <xdr:sp macro="" textlink="">
      <xdr:nvSpPr>
        <xdr:cNvPr id="4" name="Rectangle 3"/>
        <xdr:cNvSpPr/>
      </xdr:nvSpPr>
      <xdr:spPr>
        <a:xfrm>
          <a:off x="1" y="0"/>
          <a:ext cx="10839450" cy="206375"/>
        </a:xfrm>
        <a:prstGeom prst="rect">
          <a:avLst/>
        </a:prstGeom>
        <a:gradFill>
          <a:gsLst>
            <a:gs pos="0">
              <a:srgbClr val="FF9933"/>
            </a:gs>
            <a:gs pos="83000">
              <a:schemeClr val="accent1">
                <a:lumMod val="75000"/>
              </a:schemeClr>
            </a:gs>
            <a:gs pos="100000">
              <a:schemeClr val="tx1"/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238125</xdr:colOff>
      <xdr:row>1</xdr:row>
      <xdr:rowOff>38100</xdr:rowOff>
    </xdr:from>
    <xdr:to>
      <xdr:col>16</xdr:col>
      <xdr:colOff>93226</xdr:colOff>
      <xdr:row>6</xdr:row>
      <xdr:rowOff>38100</xdr:rowOff>
    </xdr:to>
    <xdr:grpSp>
      <xdr:nvGrpSpPr>
        <xdr:cNvPr id="12" name="Group 11"/>
        <xdr:cNvGrpSpPr/>
      </xdr:nvGrpSpPr>
      <xdr:grpSpPr>
        <a:xfrm>
          <a:off x="6768042" y="218017"/>
          <a:ext cx="2555875" cy="910166"/>
          <a:chOff x="6829425" y="390525"/>
          <a:chExt cx="2522101" cy="962025"/>
        </a:xfrm>
      </xdr:grpSpPr>
      <xdr:sp macro="" textlink="">
        <xdr:nvSpPr>
          <xdr:cNvPr id="13" name="TextBox 12"/>
          <xdr:cNvSpPr txBox="1"/>
        </xdr:nvSpPr>
        <xdr:spPr>
          <a:xfrm>
            <a:off x="6829425" y="390525"/>
            <a:ext cx="2522101" cy="744581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Starting Feb. -</a:t>
            </a:r>
            <a:r>
              <a:rPr lang="en-US" sz="1100" baseline="0"/>
              <a:t> we will be using the </a:t>
            </a:r>
          </a:p>
          <a:p>
            <a:r>
              <a:rPr lang="en-US" sz="1100" baseline="0"/>
              <a:t>"At end of Enrollment year" #'s to reflect</a:t>
            </a:r>
          </a:p>
          <a:p>
            <a:r>
              <a:rPr lang="en-US" sz="1100" baseline="0"/>
              <a:t>on this dashboard</a:t>
            </a:r>
            <a:endParaRPr lang="en-US" sz="1100"/>
          </a:p>
        </xdr:txBody>
      </xdr:sp>
      <xdr:sp macro="" textlink="">
        <xdr:nvSpPr>
          <xdr:cNvPr id="14" name="Down Arrow 13"/>
          <xdr:cNvSpPr/>
        </xdr:nvSpPr>
        <xdr:spPr>
          <a:xfrm>
            <a:off x="7858125" y="990600"/>
            <a:ext cx="295275" cy="361950"/>
          </a:xfrm>
          <a:prstGeom prst="downArrow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0</xdr:colOff>
      <xdr:row>7</xdr:row>
      <xdr:rowOff>190500</xdr:rowOff>
    </xdr:from>
    <xdr:to>
      <xdr:col>20</xdr:col>
      <xdr:colOff>19050</xdr:colOff>
      <xdr:row>8</xdr:row>
      <xdr:rowOff>196746</xdr:rowOff>
    </xdr:to>
    <xdr:sp macro="" textlink="">
      <xdr:nvSpPr>
        <xdr:cNvPr id="27" name="Rectangle 26"/>
        <xdr:cNvSpPr/>
      </xdr:nvSpPr>
      <xdr:spPr>
        <a:xfrm>
          <a:off x="0" y="1533525"/>
          <a:ext cx="10382250" cy="206271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75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Section A--Enrollment &amp; Program Option</a:t>
          </a:r>
        </a:p>
      </xdr:txBody>
    </xdr:sp>
    <xdr:clientData/>
  </xdr:twoCellAnchor>
  <xdr:twoCellAnchor>
    <xdr:from>
      <xdr:col>0</xdr:col>
      <xdr:colOff>0</xdr:colOff>
      <xdr:row>48</xdr:row>
      <xdr:rowOff>15875</xdr:rowOff>
    </xdr:from>
    <xdr:to>
      <xdr:col>20</xdr:col>
      <xdr:colOff>25400</xdr:colOff>
      <xdr:row>48</xdr:row>
      <xdr:rowOff>191105</xdr:rowOff>
    </xdr:to>
    <xdr:sp macro="" textlink="">
      <xdr:nvSpPr>
        <xdr:cNvPr id="28" name="Rectangle 27"/>
        <xdr:cNvSpPr/>
      </xdr:nvSpPr>
      <xdr:spPr>
        <a:xfrm>
          <a:off x="0" y="20113625"/>
          <a:ext cx="8550275" cy="17523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20</xdr:col>
      <xdr:colOff>0</xdr:colOff>
      <xdr:row>49</xdr:row>
      <xdr:rowOff>19049</xdr:rowOff>
    </xdr:to>
    <xdr:sp macro="" textlink="">
      <xdr:nvSpPr>
        <xdr:cNvPr id="29" name="Rectangle 28"/>
        <xdr:cNvSpPr/>
      </xdr:nvSpPr>
      <xdr:spPr>
        <a:xfrm>
          <a:off x="0" y="14830425"/>
          <a:ext cx="10506075" cy="19049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63500</xdr:colOff>
      <xdr:row>35</xdr:row>
      <xdr:rowOff>336550</xdr:rowOff>
    </xdr:from>
    <xdr:to>
      <xdr:col>42</xdr:col>
      <xdr:colOff>142875</xdr:colOff>
      <xdr:row>35</xdr:row>
      <xdr:rowOff>365124</xdr:rowOff>
    </xdr:to>
    <xdr:sp macro="" textlink="">
      <xdr:nvSpPr>
        <xdr:cNvPr id="30" name="Rectangle 29"/>
        <xdr:cNvSpPr/>
      </xdr:nvSpPr>
      <xdr:spPr>
        <a:xfrm>
          <a:off x="13414375" y="13004800"/>
          <a:ext cx="8524875" cy="28574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20</xdr:col>
      <xdr:colOff>25400</xdr:colOff>
      <xdr:row>13</xdr:row>
      <xdr:rowOff>190500</xdr:rowOff>
    </xdr:to>
    <xdr:sp macro="" textlink="">
      <xdr:nvSpPr>
        <xdr:cNvPr id="31" name="Rectangle 30"/>
        <xdr:cNvSpPr/>
      </xdr:nvSpPr>
      <xdr:spPr>
        <a:xfrm>
          <a:off x="0" y="2809875"/>
          <a:ext cx="10531475" cy="190500"/>
        </a:xfrm>
        <a:prstGeom prst="rect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50000">
              <a:schemeClr val="accent5">
                <a:lumMod val="60000"/>
                <a:lumOff val="40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Health-Section C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19</xdr:col>
      <xdr:colOff>485775</xdr:colOff>
      <xdr:row>24</xdr:row>
      <xdr:rowOff>190500</xdr:rowOff>
    </xdr:to>
    <xdr:sp macro="" textlink="">
      <xdr:nvSpPr>
        <xdr:cNvPr id="32" name="Rectangle 31"/>
        <xdr:cNvSpPr/>
      </xdr:nvSpPr>
      <xdr:spPr>
        <a:xfrm>
          <a:off x="0" y="5953125"/>
          <a:ext cx="10467975" cy="190500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chemeClr val="tx1"/>
              </a:solidFill>
            </a:rPr>
            <a:t>Family-Section 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7"/>
  <sheetViews>
    <sheetView tabSelected="1" view="pageBreakPreview" zoomScale="60" zoomScaleNormal="100" workbookViewId="0">
      <selection activeCell="U17" sqref="U17"/>
    </sheetView>
  </sheetViews>
  <sheetFormatPr defaultRowHeight="14.5" x14ac:dyDescent="0.35"/>
  <cols>
    <col min="1" max="1" width="9.1796875" style="5"/>
    <col min="2" max="2" width="36.7265625" style="6" customWidth="1"/>
    <col min="3" max="3" width="5.54296875" style="2" customWidth="1"/>
    <col min="4" max="4" width="9.453125" style="4" customWidth="1"/>
    <col min="5" max="5" width="3.81640625" style="2" customWidth="1"/>
    <col min="6" max="6" width="8" style="7" customWidth="1"/>
    <col min="7" max="7" width="5.54296875" style="2" customWidth="1"/>
    <col min="8" max="8" width="8.453125" style="4" customWidth="1"/>
    <col min="9" max="9" width="5.54296875" style="2" customWidth="1"/>
    <col min="10" max="10" width="8.1796875" style="3" customWidth="1"/>
    <col min="11" max="11" width="5.54296875" style="2" customWidth="1"/>
    <col min="12" max="12" width="7.7265625" style="3" customWidth="1"/>
    <col min="13" max="13" width="5.54296875" style="2" customWidth="1"/>
    <col min="14" max="14" width="8.81640625" style="3" customWidth="1"/>
    <col min="15" max="15" width="5.54296875" style="2" customWidth="1"/>
    <col min="16" max="16" width="6.7265625" style="3" customWidth="1"/>
    <col min="17" max="17" width="5.54296875" style="2" hidden="1" customWidth="1"/>
    <col min="18" max="18" width="8.7265625" style="3" hidden="1" customWidth="1"/>
    <col min="19" max="19" width="5.54296875" style="2" hidden="1" customWidth="1"/>
    <col min="20" max="20" width="7.81640625" style="3" hidden="1" customWidth="1"/>
  </cols>
  <sheetData>
    <row r="1" spans="1:26" x14ac:dyDescent="0.35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X1">
        <v>47</v>
      </c>
    </row>
    <row r="2" spans="1:26" x14ac:dyDescent="0.3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</row>
    <row r="3" spans="1:26" x14ac:dyDescent="0.35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</row>
    <row r="4" spans="1:26" x14ac:dyDescent="0.35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</row>
    <row r="5" spans="1:26" x14ac:dyDescent="0.35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</row>
    <row r="6" spans="1:26" ht="15" thickBot="1" x14ac:dyDescent="0.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</row>
    <row r="7" spans="1:26" x14ac:dyDescent="0.35">
      <c r="A7" s="65"/>
      <c r="B7" s="66"/>
      <c r="C7" s="272" t="s">
        <v>7</v>
      </c>
      <c r="D7" s="273"/>
      <c r="E7" s="272" t="s">
        <v>8</v>
      </c>
      <c r="F7" s="273"/>
      <c r="G7" s="272" t="s">
        <v>9</v>
      </c>
      <c r="H7" s="273"/>
      <c r="I7" s="272" t="s">
        <v>10</v>
      </c>
      <c r="J7" s="273"/>
      <c r="K7" s="272" t="s">
        <v>11</v>
      </c>
      <c r="L7" s="273"/>
      <c r="M7" s="272" t="s">
        <v>12</v>
      </c>
      <c r="N7" s="273"/>
      <c r="O7" s="274" t="s">
        <v>13</v>
      </c>
      <c r="P7" s="275"/>
      <c r="Q7" s="274" t="s">
        <v>14</v>
      </c>
      <c r="R7" s="275"/>
      <c r="S7" s="274" t="s">
        <v>15</v>
      </c>
      <c r="T7" s="275"/>
      <c r="V7" s="86" t="s">
        <v>14</v>
      </c>
      <c r="X7" t="e">
        <f>#REF!-X6</f>
        <v>#REF!</v>
      </c>
    </row>
    <row r="8" spans="1:26" ht="16" thickBot="1" x14ac:dyDescent="0.4">
      <c r="A8" s="109"/>
      <c r="B8" s="110" t="s">
        <v>0</v>
      </c>
      <c r="C8" s="205">
        <v>50</v>
      </c>
      <c r="D8" s="206"/>
      <c r="E8" s="205"/>
      <c r="F8" s="206"/>
      <c r="G8" s="205"/>
      <c r="H8" s="206"/>
      <c r="I8" s="205"/>
      <c r="J8" s="206"/>
      <c r="K8" s="205"/>
      <c r="L8" s="206"/>
      <c r="M8" s="205"/>
      <c r="N8" s="206"/>
      <c r="O8" s="205"/>
      <c r="P8" s="206"/>
      <c r="Q8" s="205"/>
      <c r="R8" s="206"/>
      <c r="S8" s="205"/>
      <c r="T8" s="206"/>
      <c r="U8" s="5"/>
    </row>
    <row r="9" spans="1:26" ht="16" thickBot="1" x14ac:dyDescent="0.4">
      <c r="A9" s="207" t="s">
        <v>32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5"/>
    </row>
    <row r="10" spans="1:26" ht="16" thickBot="1" x14ac:dyDescent="0.4">
      <c r="A10" s="111" t="s">
        <v>116</v>
      </c>
      <c r="B10" s="112" t="s">
        <v>159</v>
      </c>
      <c r="C10" s="268">
        <v>3</v>
      </c>
      <c r="D10" s="269"/>
      <c r="E10" s="213"/>
      <c r="F10" s="211"/>
      <c r="G10" s="210"/>
      <c r="H10" s="211"/>
      <c r="I10" s="210"/>
      <c r="J10" s="211"/>
      <c r="K10" s="210"/>
      <c r="L10" s="211"/>
      <c r="M10" s="210"/>
      <c r="N10" s="211"/>
      <c r="O10" s="210"/>
      <c r="P10" s="211"/>
      <c r="Q10" s="210"/>
      <c r="R10" s="211"/>
      <c r="S10" s="210"/>
      <c r="T10" s="211"/>
      <c r="U10" s="5"/>
    </row>
    <row r="11" spans="1:26" s="1" customFormat="1" ht="21" customHeight="1" x14ac:dyDescent="0.35">
      <c r="A11" s="111" t="s">
        <v>152</v>
      </c>
      <c r="B11" s="112" t="s">
        <v>1</v>
      </c>
      <c r="C11" s="268">
        <f>C8</f>
        <v>50</v>
      </c>
      <c r="D11" s="269"/>
      <c r="E11" s="213"/>
      <c r="F11" s="211"/>
      <c r="G11" s="210"/>
      <c r="H11" s="211"/>
      <c r="I11" s="210"/>
      <c r="J11" s="211"/>
      <c r="K11" s="210"/>
      <c r="L11" s="211"/>
      <c r="M11" s="210"/>
      <c r="N11" s="211"/>
      <c r="O11" s="210"/>
      <c r="P11" s="211"/>
      <c r="Q11" s="210"/>
      <c r="R11" s="211"/>
      <c r="S11" s="210"/>
      <c r="T11" s="211"/>
      <c r="U11" s="5"/>
      <c r="V11" s="1">
        <v>237</v>
      </c>
      <c r="Z11" s="1">
        <v>6</v>
      </c>
    </row>
    <row r="12" spans="1:26" s="1" customFormat="1" ht="21" customHeight="1" x14ac:dyDescent="0.35">
      <c r="A12" s="111" t="s">
        <v>153</v>
      </c>
      <c r="B12" s="112" t="s">
        <v>2</v>
      </c>
      <c r="C12" s="210">
        <v>9</v>
      </c>
      <c r="D12" s="212"/>
      <c r="E12" s="213"/>
      <c r="F12" s="212"/>
      <c r="G12" s="210"/>
      <c r="H12" s="212"/>
      <c r="I12" s="210"/>
      <c r="J12" s="212"/>
      <c r="K12" s="210"/>
      <c r="L12" s="212"/>
      <c r="M12" s="210"/>
      <c r="N12" s="212"/>
      <c r="O12" s="210"/>
      <c r="P12" s="212"/>
      <c r="Q12" s="210"/>
      <c r="R12" s="212"/>
      <c r="S12" s="210"/>
      <c r="T12" s="212"/>
      <c r="U12" s="5"/>
      <c r="Z12" s="1">
        <v>129</v>
      </c>
    </row>
    <row r="13" spans="1:26" s="1" customFormat="1" ht="21" customHeight="1" x14ac:dyDescent="0.35">
      <c r="A13" s="111" t="s">
        <v>154</v>
      </c>
      <c r="B13" s="112" t="s">
        <v>5</v>
      </c>
      <c r="C13" s="210">
        <v>8</v>
      </c>
      <c r="D13" s="212"/>
      <c r="E13" s="213"/>
      <c r="F13" s="212"/>
      <c r="G13" s="210"/>
      <c r="H13" s="212"/>
      <c r="I13" s="210"/>
      <c r="J13" s="212"/>
      <c r="K13" s="210"/>
      <c r="L13" s="212"/>
      <c r="M13" s="210"/>
      <c r="N13" s="212"/>
      <c r="O13" s="210"/>
      <c r="P13" s="212"/>
      <c r="Q13" s="210"/>
      <c r="R13" s="212"/>
      <c r="S13" s="210"/>
      <c r="T13" s="212"/>
      <c r="U13" s="5"/>
      <c r="Z13" s="1">
        <v>23</v>
      </c>
    </row>
    <row r="14" spans="1:26" s="1" customFormat="1" ht="21" customHeight="1" thickBot="1" x14ac:dyDescent="0.4">
      <c r="A14" s="113" t="s">
        <v>155</v>
      </c>
      <c r="B14" s="114" t="s">
        <v>145</v>
      </c>
      <c r="C14" s="214">
        <v>6</v>
      </c>
      <c r="D14" s="215"/>
      <c r="E14" s="214"/>
      <c r="F14" s="215"/>
      <c r="G14" s="214"/>
      <c r="H14" s="215"/>
      <c r="I14" s="214"/>
      <c r="J14" s="215"/>
      <c r="K14" s="214"/>
      <c r="L14" s="215"/>
      <c r="M14" s="214"/>
      <c r="N14" s="215"/>
      <c r="O14" s="214"/>
      <c r="P14" s="215"/>
      <c r="Q14" s="214"/>
      <c r="R14" s="215"/>
      <c r="S14" s="214"/>
      <c r="T14" s="215"/>
      <c r="U14" s="5"/>
    </row>
    <row r="15" spans="1:26" s="1" customFormat="1" ht="21" customHeight="1" x14ac:dyDescent="0.35">
      <c r="A15" s="115" t="s">
        <v>156</v>
      </c>
      <c r="B15" s="116" t="s">
        <v>146</v>
      </c>
      <c r="C15" s="117">
        <v>5</v>
      </c>
      <c r="D15" s="216">
        <f>SUM(C15:C17)-C14</f>
        <v>0</v>
      </c>
      <c r="E15" s="117"/>
      <c r="F15" s="216"/>
      <c r="G15" s="117"/>
      <c r="H15" s="216"/>
      <c r="I15" s="117"/>
      <c r="J15" s="216"/>
      <c r="K15" s="117"/>
      <c r="L15" s="216"/>
      <c r="M15" s="117"/>
      <c r="N15" s="216"/>
      <c r="O15" s="117"/>
      <c r="P15" s="216"/>
      <c r="Q15" s="117"/>
      <c r="R15" s="216"/>
      <c r="S15" s="117"/>
      <c r="T15" s="216"/>
      <c r="U15" s="5"/>
    </row>
    <row r="16" spans="1:26" s="1" customFormat="1" ht="30" customHeight="1" x14ac:dyDescent="0.35">
      <c r="A16" s="111" t="s">
        <v>157</v>
      </c>
      <c r="B16" s="114" t="s">
        <v>147</v>
      </c>
      <c r="C16" s="118">
        <v>1</v>
      </c>
      <c r="D16" s="217"/>
      <c r="E16" s="118"/>
      <c r="F16" s="217"/>
      <c r="G16" s="118"/>
      <c r="H16" s="217"/>
      <c r="I16" s="118"/>
      <c r="J16" s="217"/>
      <c r="K16" s="118"/>
      <c r="L16" s="217"/>
      <c r="M16" s="118"/>
      <c r="N16" s="217"/>
      <c r="O16" s="118"/>
      <c r="P16" s="217"/>
      <c r="Q16" s="118"/>
      <c r="R16" s="217"/>
      <c r="S16" s="118"/>
      <c r="T16" s="217"/>
      <c r="U16" s="5"/>
    </row>
    <row r="17" spans="1:26" s="1" customFormat="1" ht="21" customHeight="1" thickBot="1" x14ac:dyDescent="0.4">
      <c r="A17" s="119" t="s">
        <v>158</v>
      </c>
      <c r="B17" s="120" t="s">
        <v>148</v>
      </c>
      <c r="C17" s="121">
        <v>0</v>
      </c>
      <c r="D17" s="218"/>
      <c r="E17" s="121"/>
      <c r="F17" s="218"/>
      <c r="G17" s="121"/>
      <c r="H17" s="218"/>
      <c r="I17" s="121"/>
      <c r="J17" s="218"/>
      <c r="K17" s="121"/>
      <c r="L17" s="218"/>
      <c r="M17" s="121"/>
      <c r="N17" s="218"/>
      <c r="O17" s="121"/>
      <c r="P17" s="218"/>
      <c r="Q17" s="121"/>
      <c r="R17" s="218"/>
      <c r="S17" s="121"/>
      <c r="T17" s="218"/>
      <c r="U17" s="5"/>
      <c r="Z17" s="1">
        <v>20</v>
      </c>
    </row>
    <row r="18" spans="1:26" ht="31" x14ac:dyDescent="0.35">
      <c r="A18" s="111" t="s">
        <v>114</v>
      </c>
      <c r="B18" s="112" t="s">
        <v>150</v>
      </c>
      <c r="C18" s="224">
        <v>1</v>
      </c>
      <c r="D18" s="225"/>
      <c r="E18" s="224"/>
      <c r="F18" s="225"/>
      <c r="G18" s="224"/>
      <c r="H18" s="225"/>
      <c r="I18" s="224"/>
      <c r="J18" s="225"/>
      <c r="K18" s="224"/>
      <c r="L18" s="225"/>
      <c r="M18" s="224"/>
      <c r="N18" s="225"/>
      <c r="O18" s="224"/>
      <c r="P18" s="225"/>
      <c r="Q18" s="224"/>
      <c r="R18" s="225"/>
      <c r="S18" s="224"/>
      <c r="T18" s="225"/>
      <c r="U18" s="5"/>
    </row>
    <row r="19" spans="1:26" ht="31.5" thickBot="1" x14ac:dyDescent="0.4">
      <c r="A19" s="122" t="s">
        <v>115</v>
      </c>
      <c r="B19" s="123" t="s">
        <v>151</v>
      </c>
      <c r="C19" s="224">
        <v>0</v>
      </c>
      <c r="D19" s="225"/>
      <c r="E19" s="224"/>
      <c r="F19" s="225"/>
      <c r="G19" s="224"/>
      <c r="H19" s="225"/>
      <c r="I19" s="224"/>
      <c r="J19" s="225"/>
      <c r="K19" s="224"/>
      <c r="L19" s="225"/>
      <c r="M19" s="224"/>
      <c r="N19" s="225"/>
      <c r="O19" s="224"/>
      <c r="P19" s="225"/>
      <c r="Q19" s="224"/>
      <c r="R19" s="225"/>
      <c r="S19" s="224"/>
      <c r="T19" s="225"/>
      <c r="U19" s="5"/>
    </row>
    <row r="20" spans="1:26" ht="16" thickBot="1" x14ac:dyDescent="0.4">
      <c r="A20" s="219" t="s">
        <v>31</v>
      </c>
      <c r="B20" s="220"/>
      <c r="C20" s="221"/>
      <c r="D20" s="221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2"/>
      <c r="P20" s="222"/>
      <c r="Q20" s="222"/>
      <c r="R20" s="222"/>
      <c r="S20" s="222"/>
      <c r="T20" s="222"/>
      <c r="W20">
        <v>28</v>
      </c>
    </row>
    <row r="21" spans="1:26" ht="15.5" x14ac:dyDescent="0.35">
      <c r="A21" s="124" t="s">
        <v>16</v>
      </c>
      <c r="B21" s="125" t="s">
        <v>24</v>
      </c>
      <c r="C21" s="126">
        <v>9</v>
      </c>
      <c r="D21" s="127">
        <f>C21/$X$1</f>
        <v>0.19148936170212766</v>
      </c>
      <c r="E21" s="126"/>
      <c r="F21" s="127"/>
      <c r="G21" s="126"/>
      <c r="H21" s="128"/>
      <c r="I21" s="126"/>
      <c r="J21" s="128"/>
      <c r="K21" s="126"/>
      <c r="L21" s="128"/>
      <c r="M21" s="126"/>
      <c r="N21" s="128"/>
      <c r="O21" s="129"/>
      <c r="P21" s="130"/>
      <c r="Q21" s="129"/>
      <c r="R21" s="130"/>
      <c r="S21" s="129"/>
      <c r="T21" s="130"/>
      <c r="W21">
        <v>23</v>
      </c>
    </row>
    <row r="22" spans="1:26" ht="15.5" x14ac:dyDescent="0.35">
      <c r="A22" s="131" t="s">
        <v>17</v>
      </c>
      <c r="B22" s="132" t="s">
        <v>106</v>
      </c>
      <c r="C22" s="129">
        <v>7</v>
      </c>
      <c r="D22" s="127">
        <f t="shared" ref="D22:D27" si="0">C22/$X$1</f>
        <v>0.14893617021276595</v>
      </c>
      <c r="E22" s="129"/>
      <c r="F22" s="127"/>
      <c r="G22" s="129"/>
      <c r="H22" s="128"/>
      <c r="I22" s="129"/>
      <c r="J22" s="128"/>
      <c r="K22" s="129"/>
      <c r="L22" s="128"/>
      <c r="M22" s="129"/>
      <c r="N22" s="128"/>
      <c r="O22" s="129"/>
      <c r="P22" s="130"/>
      <c r="Q22" s="129"/>
      <c r="R22" s="130"/>
      <c r="S22" s="129"/>
      <c r="T22" s="130"/>
      <c r="W22" s="81"/>
    </row>
    <row r="23" spans="1:26" ht="31" x14ac:dyDescent="0.35">
      <c r="A23" s="131" t="s">
        <v>18</v>
      </c>
      <c r="B23" s="132" t="s">
        <v>26</v>
      </c>
      <c r="C23" s="129">
        <v>17</v>
      </c>
      <c r="D23" s="127">
        <f t="shared" si="0"/>
        <v>0.36170212765957449</v>
      </c>
      <c r="E23" s="129"/>
      <c r="F23" s="127"/>
      <c r="G23" s="129"/>
      <c r="H23" s="128"/>
      <c r="I23" s="129"/>
      <c r="J23" s="128"/>
      <c r="K23" s="129"/>
      <c r="L23" s="128"/>
      <c r="M23" s="129"/>
      <c r="N23" s="128"/>
      <c r="O23" s="129"/>
      <c r="P23" s="130"/>
      <c r="Q23" s="129"/>
      <c r="R23" s="130"/>
      <c r="S23" s="129"/>
      <c r="T23" s="130"/>
      <c r="W23" s="81"/>
    </row>
    <row r="24" spans="1:26" ht="31" x14ac:dyDescent="0.35">
      <c r="A24" s="131" t="s">
        <v>21</v>
      </c>
      <c r="B24" s="132" t="s">
        <v>27</v>
      </c>
      <c r="C24" s="129">
        <v>6</v>
      </c>
      <c r="D24" s="127">
        <f t="shared" si="0"/>
        <v>0.1276595744680851</v>
      </c>
      <c r="E24" s="129"/>
      <c r="F24" s="127"/>
      <c r="G24" s="129"/>
      <c r="H24" s="128"/>
      <c r="I24" s="129"/>
      <c r="J24" s="128"/>
      <c r="K24" s="129"/>
      <c r="L24" s="128"/>
      <c r="M24" s="129"/>
      <c r="N24" s="128"/>
      <c r="O24" s="129"/>
      <c r="P24" s="130"/>
      <c r="Q24" s="129"/>
      <c r="R24" s="130"/>
      <c r="S24" s="129"/>
      <c r="T24" s="130"/>
      <c r="Y24" s="83">
        <v>0.1</v>
      </c>
    </row>
    <row r="25" spans="1:26" ht="15.5" x14ac:dyDescent="0.35">
      <c r="A25" s="131" t="s">
        <v>19</v>
      </c>
      <c r="B25" s="132" t="s">
        <v>28</v>
      </c>
      <c r="C25" s="129">
        <v>6</v>
      </c>
      <c r="D25" s="127">
        <f t="shared" si="0"/>
        <v>0.1276595744680851</v>
      </c>
      <c r="E25" s="129"/>
      <c r="F25" s="127"/>
      <c r="G25" s="129"/>
      <c r="H25" s="128"/>
      <c r="I25" s="129"/>
      <c r="J25" s="128"/>
      <c r="K25" s="129"/>
      <c r="L25" s="128"/>
      <c r="M25" s="129"/>
      <c r="N25" s="128"/>
      <c r="O25" s="129"/>
      <c r="P25" s="130"/>
      <c r="Q25" s="129"/>
      <c r="R25" s="130"/>
      <c r="S25" s="129"/>
      <c r="T25" s="130"/>
      <c r="Y25" s="83">
        <v>0.09</v>
      </c>
    </row>
    <row r="26" spans="1:26" ht="15.5" x14ac:dyDescent="0.35">
      <c r="A26" s="131" t="s">
        <v>30</v>
      </c>
      <c r="B26" s="132" t="s">
        <v>110</v>
      </c>
      <c r="C26" s="129">
        <v>1</v>
      </c>
      <c r="D26" s="127">
        <f t="shared" si="0"/>
        <v>2.1276595744680851E-2</v>
      </c>
      <c r="E26" s="129"/>
      <c r="F26" s="127"/>
      <c r="G26" s="129"/>
      <c r="H26" s="128"/>
      <c r="I26" s="129"/>
      <c r="J26" s="128"/>
      <c r="K26" s="129"/>
      <c r="L26" s="128"/>
      <c r="M26" s="129"/>
      <c r="N26" s="128"/>
      <c r="O26" s="129"/>
      <c r="P26" s="130"/>
      <c r="Q26" s="129"/>
      <c r="R26" s="130"/>
      <c r="S26" s="129"/>
      <c r="T26" s="130"/>
      <c r="Y26" s="83">
        <v>0.08</v>
      </c>
    </row>
    <row r="27" spans="1:26" ht="46.5" x14ac:dyDescent="0.35">
      <c r="A27" s="131" t="s">
        <v>149</v>
      </c>
      <c r="B27" s="132" t="s">
        <v>111</v>
      </c>
      <c r="C27" s="129">
        <v>2</v>
      </c>
      <c r="D27" s="127">
        <f t="shared" si="0"/>
        <v>4.2553191489361701E-2</v>
      </c>
      <c r="E27" s="129"/>
      <c r="F27" s="127"/>
      <c r="G27" s="129"/>
      <c r="H27" s="128"/>
      <c r="I27" s="129"/>
      <c r="J27" s="128"/>
      <c r="K27" s="129"/>
      <c r="L27" s="128"/>
      <c r="M27" s="129"/>
      <c r="N27" s="128"/>
      <c r="O27" s="129"/>
      <c r="P27" s="130"/>
      <c r="Q27" s="129"/>
      <c r="R27" s="130"/>
      <c r="S27" s="129"/>
      <c r="T27" s="130"/>
      <c r="Y27" s="83">
        <v>7.0000000000000007E-2</v>
      </c>
    </row>
    <row r="28" spans="1:26" ht="31" x14ac:dyDescent="0.35">
      <c r="A28" s="131" t="s">
        <v>23</v>
      </c>
      <c r="B28" s="132" t="s">
        <v>25</v>
      </c>
      <c r="C28" s="226">
        <v>19</v>
      </c>
      <c r="D28" s="234"/>
      <c r="E28" s="226"/>
      <c r="F28" s="227"/>
      <c r="G28" s="226"/>
      <c r="H28" s="227"/>
      <c r="I28" s="226"/>
      <c r="J28" s="227"/>
      <c r="K28" s="226"/>
      <c r="L28" s="227"/>
      <c r="M28" s="226"/>
      <c r="N28" s="227"/>
      <c r="O28" s="226"/>
      <c r="P28" s="227"/>
      <c r="Q28" s="226"/>
      <c r="R28" s="227"/>
      <c r="S28" s="226"/>
      <c r="T28" s="227"/>
      <c r="Y28" s="83">
        <v>0.06</v>
      </c>
    </row>
    <row r="29" spans="1:26" ht="31" x14ac:dyDescent="0.35">
      <c r="A29" s="133" t="s">
        <v>22</v>
      </c>
      <c r="B29" s="134" t="s">
        <v>29</v>
      </c>
      <c r="C29" s="135">
        <v>0</v>
      </c>
      <c r="D29" s="136">
        <f>C29/C11</f>
        <v>0</v>
      </c>
      <c r="E29" s="135"/>
      <c r="F29" s="136"/>
      <c r="G29" s="135"/>
      <c r="H29" s="137"/>
      <c r="I29" s="135"/>
      <c r="J29" s="137"/>
      <c r="K29" s="135"/>
      <c r="L29" s="137"/>
      <c r="M29" s="135"/>
      <c r="N29" s="137"/>
      <c r="O29" s="135"/>
      <c r="P29" s="137"/>
      <c r="Q29" s="135"/>
      <c r="R29" s="137"/>
      <c r="S29" s="135"/>
      <c r="T29" s="137"/>
      <c r="Y29" s="83">
        <v>0.05</v>
      </c>
    </row>
    <row r="30" spans="1:26" ht="16" thickBot="1" x14ac:dyDescent="0.4">
      <c r="A30" s="138"/>
      <c r="B30" s="139"/>
      <c r="C30" s="140"/>
      <c r="D30" s="141"/>
      <c r="E30" s="140"/>
      <c r="F30" s="141"/>
      <c r="G30" s="140"/>
      <c r="H30" s="142"/>
      <c r="I30" s="140"/>
      <c r="J30" s="142"/>
      <c r="K30" s="140"/>
      <c r="L30" s="142"/>
      <c r="M30" s="140"/>
      <c r="N30" s="142"/>
      <c r="O30" s="140"/>
      <c r="P30" s="142"/>
      <c r="Q30" s="140"/>
      <c r="R30" s="142"/>
      <c r="S30" s="140"/>
      <c r="T30" s="142"/>
      <c r="Y30" s="83"/>
    </row>
    <row r="31" spans="1:26" ht="15.5" x14ac:dyDescent="0.35">
      <c r="A31" s="147" t="s">
        <v>118</v>
      </c>
      <c r="B31" s="148" t="s">
        <v>119</v>
      </c>
      <c r="C31" s="276">
        <v>45</v>
      </c>
      <c r="D31" s="277"/>
      <c r="E31" s="230"/>
      <c r="F31" s="231"/>
      <c r="G31" s="230"/>
      <c r="H31" s="231"/>
      <c r="I31" s="230"/>
      <c r="J31" s="231"/>
      <c r="K31" s="230"/>
      <c r="L31" s="231"/>
      <c r="M31" s="230"/>
      <c r="N31" s="231"/>
      <c r="O31" s="230"/>
      <c r="P31" s="231"/>
      <c r="Q31" s="232"/>
      <c r="R31" s="233"/>
      <c r="S31" s="232"/>
      <c r="T31" s="233"/>
      <c r="Y31" s="83"/>
    </row>
    <row r="32" spans="1:26" ht="31" x14ac:dyDescent="0.35">
      <c r="A32" s="149"/>
      <c r="B32" s="150" t="s">
        <v>120</v>
      </c>
      <c r="C32" s="151">
        <v>22</v>
      </c>
      <c r="D32" s="245">
        <f>(C33+C32)-C31</f>
        <v>0</v>
      </c>
      <c r="E32" s="151"/>
      <c r="F32" s="235"/>
      <c r="G32" s="151"/>
      <c r="H32" s="235"/>
      <c r="I32" s="151"/>
      <c r="J32" s="235"/>
      <c r="K32" s="151"/>
      <c r="L32" s="235"/>
      <c r="M32" s="151"/>
      <c r="N32" s="235"/>
      <c r="O32" s="151"/>
      <c r="P32" s="235"/>
      <c r="Q32" s="143"/>
      <c r="R32" s="237"/>
      <c r="S32" s="143"/>
      <c r="T32" s="237"/>
      <c r="Y32" s="83"/>
    </row>
    <row r="33" spans="1:25" ht="31.5" thickBot="1" x14ac:dyDescent="0.4">
      <c r="A33" s="152"/>
      <c r="B33" s="153" t="s">
        <v>121</v>
      </c>
      <c r="C33" s="154">
        <v>23</v>
      </c>
      <c r="D33" s="246"/>
      <c r="E33" s="154"/>
      <c r="F33" s="247"/>
      <c r="G33" s="154"/>
      <c r="H33" s="236"/>
      <c r="I33" s="154"/>
      <c r="J33" s="236"/>
      <c r="K33" s="154"/>
      <c r="L33" s="236"/>
      <c r="M33" s="154"/>
      <c r="N33" s="236"/>
      <c r="O33" s="154"/>
      <c r="P33" s="236"/>
      <c r="Q33" s="144"/>
      <c r="R33" s="238"/>
      <c r="S33" s="144"/>
      <c r="T33" s="238"/>
      <c r="Y33" s="83"/>
    </row>
    <row r="34" spans="1:25" ht="46.5" x14ac:dyDescent="0.35">
      <c r="A34" s="147" t="s">
        <v>122</v>
      </c>
      <c r="B34" s="148" t="s">
        <v>123</v>
      </c>
      <c r="C34" s="278">
        <f>C32</f>
        <v>22</v>
      </c>
      <c r="D34" s="279"/>
      <c r="E34" s="230">
        <f>E32</f>
        <v>0</v>
      </c>
      <c r="F34" s="231"/>
      <c r="G34" s="241">
        <f>G32</f>
        <v>0</v>
      </c>
      <c r="H34" s="242"/>
      <c r="I34" s="241">
        <f>I32</f>
        <v>0</v>
      </c>
      <c r="J34" s="242"/>
      <c r="K34" s="241">
        <f>K32</f>
        <v>0</v>
      </c>
      <c r="L34" s="242"/>
      <c r="M34" s="241">
        <f>M32</f>
        <v>0</v>
      </c>
      <c r="N34" s="242"/>
      <c r="O34" s="241">
        <f>O32</f>
        <v>0</v>
      </c>
      <c r="P34" s="242"/>
      <c r="Q34" s="243">
        <f>Q32</f>
        <v>0</v>
      </c>
      <c r="R34" s="244"/>
      <c r="S34" s="243">
        <f>S32</f>
        <v>0</v>
      </c>
      <c r="T34" s="244"/>
      <c r="Y34" s="83"/>
    </row>
    <row r="35" spans="1:25" ht="15.5" x14ac:dyDescent="0.35">
      <c r="A35" s="149"/>
      <c r="B35" s="150" t="s">
        <v>124</v>
      </c>
      <c r="C35" s="155">
        <v>6</v>
      </c>
      <c r="D35" s="253">
        <f>SUM(C35:C37)-C34</f>
        <v>-1</v>
      </c>
      <c r="E35" s="156"/>
      <c r="F35" s="255"/>
      <c r="G35" s="156"/>
      <c r="H35" s="248"/>
      <c r="I35" s="156"/>
      <c r="J35" s="248"/>
      <c r="K35" s="156"/>
      <c r="L35" s="248"/>
      <c r="M35" s="156"/>
      <c r="N35" s="248"/>
      <c r="O35" s="156"/>
      <c r="P35" s="248"/>
      <c r="Q35" s="145"/>
      <c r="R35" s="250"/>
      <c r="S35" s="145"/>
      <c r="T35" s="250"/>
      <c r="Y35" s="83"/>
    </row>
    <row r="36" spans="1:25" ht="15.5" x14ac:dyDescent="0.35">
      <c r="A36" s="149"/>
      <c r="B36" s="150" t="s">
        <v>125</v>
      </c>
      <c r="C36" s="155">
        <v>13</v>
      </c>
      <c r="D36" s="253"/>
      <c r="E36" s="156"/>
      <c r="F36" s="256"/>
      <c r="G36" s="156"/>
      <c r="H36" s="248"/>
      <c r="I36" s="156"/>
      <c r="J36" s="248"/>
      <c r="K36" s="156"/>
      <c r="L36" s="248"/>
      <c r="M36" s="156"/>
      <c r="N36" s="248"/>
      <c r="O36" s="156"/>
      <c r="P36" s="248"/>
      <c r="Q36" s="145"/>
      <c r="R36" s="250"/>
      <c r="S36" s="145"/>
      <c r="T36" s="250"/>
      <c r="Y36" s="83"/>
    </row>
    <row r="37" spans="1:25" ht="47" thickBot="1" x14ac:dyDescent="0.4">
      <c r="A37" s="157"/>
      <c r="B37" s="158" t="s">
        <v>126</v>
      </c>
      <c r="C37" s="159">
        <v>2</v>
      </c>
      <c r="D37" s="254"/>
      <c r="E37" s="160"/>
      <c r="F37" s="257"/>
      <c r="G37" s="160"/>
      <c r="H37" s="249"/>
      <c r="I37" s="160"/>
      <c r="J37" s="249"/>
      <c r="K37" s="160"/>
      <c r="L37" s="249"/>
      <c r="M37" s="160"/>
      <c r="N37" s="249"/>
      <c r="O37" s="160"/>
      <c r="P37" s="249"/>
      <c r="Q37" s="146"/>
      <c r="R37" s="251"/>
      <c r="S37" s="146"/>
      <c r="T37" s="251"/>
      <c r="Y37" s="83"/>
    </row>
    <row r="38" spans="1:25" ht="46.5" x14ac:dyDescent="0.35">
      <c r="A38" s="161" t="s">
        <v>127</v>
      </c>
      <c r="B38" s="162" t="s">
        <v>128</v>
      </c>
      <c r="C38" s="280">
        <f>C33</f>
        <v>23</v>
      </c>
      <c r="D38" s="279"/>
      <c r="E38" s="230"/>
      <c r="F38" s="231"/>
      <c r="G38" s="241"/>
      <c r="H38" s="242"/>
      <c r="I38" s="241"/>
      <c r="J38" s="242"/>
      <c r="K38" s="241"/>
      <c r="L38" s="242"/>
      <c r="M38" s="241"/>
      <c r="N38" s="242"/>
      <c r="O38" s="241"/>
      <c r="P38" s="242"/>
      <c r="Q38" s="243"/>
      <c r="R38" s="244"/>
      <c r="S38" s="243"/>
      <c r="T38" s="244"/>
      <c r="Y38" s="83"/>
    </row>
    <row r="39" spans="1:25" ht="15.5" x14ac:dyDescent="0.35">
      <c r="A39" s="149"/>
      <c r="B39" s="163" t="s">
        <v>129</v>
      </c>
      <c r="C39" s="156">
        <v>12</v>
      </c>
      <c r="D39" s="253">
        <f>(C40+C39)-C38</f>
        <v>-4</v>
      </c>
      <c r="E39" s="156"/>
      <c r="F39" s="245"/>
      <c r="G39" s="156"/>
      <c r="H39" s="253"/>
      <c r="I39" s="156"/>
      <c r="J39" s="253"/>
      <c r="K39" s="156"/>
      <c r="L39" s="253"/>
      <c r="M39" s="156"/>
      <c r="N39" s="253"/>
      <c r="O39" s="156"/>
      <c r="P39" s="253"/>
      <c r="Q39" s="145"/>
      <c r="R39" s="258"/>
      <c r="S39" s="145"/>
      <c r="T39" s="258"/>
      <c r="Y39" s="83"/>
    </row>
    <row r="40" spans="1:25" ht="31.5" thickBot="1" x14ac:dyDescent="0.4">
      <c r="A40" s="157"/>
      <c r="B40" s="164" t="s">
        <v>130</v>
      </c>
      <c r="C40" s="160">
        <v>7</v>
      </c>
      <c r="D40" s="254"/>
      <c r="E40" s="160"/>
      <c r="F40" s="260"/>
      <c r="G40" s="160"/>
      <c r="H40" s="254"/>
      <c r="I40" s="160"/>
      <c r="J40" s="254"/>
      <c r="K40" s="160"/>
      <c r="L40" s="254"/>
      <c r="M40" s="160"/>
      <c r="N40" s="254"/>
      <c r="O40" s="160"/>
      <c r="P40" s="254"/>
      <c r="Q40" s="146"/>
      <c r="R40" s="259"/>
      <c r="S40" s="146"/>
      <c r="T40" s="259"/>
      <c r="Y40" s="83"/>
    </row>
    <row r="41" spans="1:25" ht="46.5" x14ac:dyDescent="0.35">
      <c r="A41" s="147" t="s">
        <v>131</v>
      </c>
      <c r="B41" s="148" t="s">
        <v>123</v>
      </c>
      <c r="C41" s="280">
        <f>C34</f>
        <v>22</v>
      </c>
      <c r="D41" s="279"/>
      <c r="E41" s="230"/>
      <c r="F41" s="231"/>
      <c r="G41" s="241"/>
      <c r="H41" s="242"/>
      <c r="I41" s="241"/>
      <c r="J41" s="242"/>
      <c r="K41" s="241"/>
      <c r="L41" s="242"/>
      <c r="M41" s="241"/>
      <c r="N41" s="242"/>
      <c r="O41" s="241"/>
      <c r="P41" s="242"/>
      <c r="Q41" s="243"/>
      <c r="R41" s="244"/>
      <c r="S41" s="243"/>
      <c r="T41" s="244"/>
      <c r="Y41" s="83"/>
    </row>
    <row r="42" spans="1:25" ht="31" x14ac:dyDescent="0.35">
      <c r="A42" s="149"/>
      <c r="B42" s="150" t="s">
        <v>132</v>
      </c>
      <c r="C42" s="156">
        <v>0</v>
      </c>
      <c r="D42" s="253">
        <f>SUM(C42:C44)-C41</f>
        <v>-1</v>
      </c>
      <c r="E42" s="156"/>
      <c r="F42" s="255"/>
      <c r="G42" s="156"/>
      <c r="H42" s="248"/>
      <c r="I42" s="156"/>
      <c r="J42" s="248"/>
      <c r="K42" s="156"/>
      <c r="L42" s="248"/>
      <c r="M42" s="156"/>
      <c r="N42" s="248"/>
      <c r="O42" s="156"/>
      <c r="P42" s="248"/>
      <c r="Q42" s="145"/>
      <c r="R42" s="250"/>
      <c r="S42" s="145"/>
      <c r="T42" s="250"/>
      <c r="Y42" s="83"/>
    </row>
    <row r="43" spans="1:25" ht="31" x14ac:dyDescent="0.35">
      <c r="A43" s="149"/>
      <c r="B43" s="150" t="s">
        <v>133</v>
      </c>
      <c r="C43" s="156">
        <v>0</v>
      </c>
      <c r="D43" s="253"/>
      <c r="E43" s="156"/>
      <c r="F43" s="256"/>
      <c r="G43" s="156"/>
      <c r="H43" s="248"/>
      <c r="I43" s="156"/>
      <c r="J43" s="248"/>
      <c r="K43" s="156"/>
      <c r="L43" s="248"/>
      <c r="M43" s="156"/>
      <c r="N43" s="248"/>
      <c r="O43" s="156"/>
      <c r="P43" s="248"/>
      <c r="Q43" s="145"/>
      <c r="R43" s="250"/>
      <c r="S43" s="145"/>
      <c r="T43" s="250"/>
      <c r="Y43" s="83"/>
    </row>
    <row r="44" spans="1:25" ht="31.5" thickBot="1" x14ac:dyDescent="0.4">
      <c r="A44" s="152"/>
      <c r="B44" s="153" t="s">
        <v>134</v>
      </c>
      <c r="C44" s="160">
        <v>21</v>
      </c>
      <c r="D44" s="254"/>
      <c r="E44" s="160"/>
      <c r="F44" s="257"/>
      <c r="G44" s="160"/>
      <c r="H44" s="249"/>
      <c r="I44" s="160"/>
      <c r="J44" s="249"/>
      <c r="K44" s="160"/>
      <c r="L44" s="249"/>
      <c r="M44" s="160"/>
      <c r="N44" s="249"/>
      <c r="O44" s="160"/>
      <c r="P44" s="249"/>
      <c r="Q44" s="146"/>
      <c r="R44" s="251"/>
      <c r="S44" s="146"/>
      <c r="T44" s="251"/>
      <c r="Y44" s="83"/>
    </row>
    <row r="45" spans="1:25" ht="46.5" x14ac:dyDescent="0.35">
      <c r="A45" s="147" t="s">
        <v>135</v>
      </c>
      <c r="B45" s="148" t="s">
        <v>128</v>
      </c>
      <c r="C45" s="280">
        <f>C38</f>
        <v>23</v>
      </c>
      <c r="D45" s="279"/>
      <c r="E45" s="230"/>
      <c r="F45" s="231"/>
      <c r="G45" s="241"/>
      <c r="H45" s="242"/>
      <c r="I45" s="241"/>
      <c r="J45" s="242"/>
      <c r="K45" s="241"/>
      <c r="L45" s="242"/>
      <c r="M45" s="241"/>
      <c r="N45" s="242"/>
      <c r="O45" s="241"/>
      <c r="P45" s="242"/>
      <c r="Q45" s="243"/>
      <c r="R45" s="244"/>
      <c r="S45" s="243"/>
      <c r="T45" s="244"/>
      <c r="Y45" s="83"/>
    </row>
    <row r="46" spans="1:25" ht="31" x14ac:dyDescent="0.35">
      <c r="A46" s="149"/>
      <c r="B46" s="150" t="s">
        <v>136</v>
      </c>
      <c r="C46" s="156">
        <v>0</v>
      </c>
      <c r="D46" s="253">
        <f>(C47+C46)-C45</f>
        <v>-4</v>
      </c>
      <c r="E46" s="156"/>
      <c r="F46" s="255"/>
      <c r="G46" s="156"/>
      <c r="H46" s="248"/>
      <c r="I46" s="156"/>
      <c r="J46" s="248"/>
      <c r="K46" s="156"/>
      <c r="L46" s="248"/>
      <c r="M46" s="156"/>
      <c r="N46" s="248"/>
      <c r="O46" s="156"/>
      <c r="P46" s="248"/>
      <c r="Q46" s="145"/>
      <c r="R46" s="250"/>
      <c r="S46" s="145"/>
      <c r="T46" s="250"/>
      <c r="Y46" s="83"/>
    </row>
    <row r="47" spans="1:25" ht="31.5" thickBot="1" x14ac:dyDescent="0.4">
      <c r="A47" s="157"/>
      <c r="B47" s="158" t="s">
        <v>137</v>
      </c>
      <c r="C47" s="160">
        <v>19</v>
      </c>
      <c r="D47" s="254"/>
      <c r="E47" s="160"/>
      <c r="F47" s="257"/>
      <c r="G47" s="160"/>
      <c r="H47" s="249"/>
      <c r="I47" s="160"/>
      <c r="J47" s="249"/>
      <c r="K47" s="160"/>
      <c r="L47" s="249"/>
      <c r="M47" s="160"/>
      <c r="N47" s="249"/>
      <c r="O47" s="160"/>
      <c r="P47" s="249"/>
      <c r="Q47" s="146"/>
      <c r="R47" s="251"/>
      <c r="S47" s="146"/>
      <c r="T47" s="251"/>
      <c r="Y47" s="83"/>
    </row>
    <row r="48" spans="1:25" ht="46.5" x14ac:dyDescent="0.35">
      <c r="A48" s="147" t="s">
        <v>138</v>
      </c>
      <c r="B48" s="148" t="s">
        <v>139</v>
      </c>
      <c r="C48" s="280">
        <f>C31</f>
        <v>45</v>
      </c>
      <c r="D48" s="279"/>
      <c r="E48" s="230"/>
      <c r="F48" s="231"/>
      <c r="G48" s="241"/>
      <c r="H48" s="242"/>
      <c r="I48" s="241"/>
      <c r="J48" s="242"/>
      <c r="K48" s="241"/>
      <c r="L48" s="242"/>
      <c r="M48" s="241"/>
      <c r="N48" s="242"/>
      <c r="O48" s="241"/>
      <c r="P48" s="242"/>
      <c r="Q48" s="243"/>
      <c r="R48" s="244"/>
      <c r="S48" s="243"/>
      <c r="T48" s="244"/>
      <c r="Y48" s="83"/>
    </row>
    <row r="49" spans="1:25" ht="31" x14ac:dyDescent="0.35">
      <c r="A49" s="149"/>
      <c r="B49" s="150" t="s">
        <v>140</v>
      </c>
      <c r="C49" s="156">
        <v>1</v>
      </c>
      <c r="D49" s="245">
        <f>SUM(C49:C52)-C48</f>
        <v>-4</v>
      </c>
      <c r="E49" s="156"/>
      <c r="F49" s="255"/>
      <c r="G49" s="156"/>
      <c r="H49" s="248"/>
      <c r="I49" s="156"/>
      <c r="J49" s="248"/>
      <c r="K49" s="156"/>
      <c r="L49" s="248"/>
      <c r="M49" s="156"/>
      <c r="N49" s="248"/>
      <c r="O49" s="156"/>
      <c r="P49" s="248"/>
      <c r="Q49" s="145"/>
      <c r="R49" s="250"/>
      <c r="S49" s="145"/>
      <c r="T49" s="250"/>
      <c r="Y49" s="83"/>
    </row>
    <row r="50" spans="1:25" ht="31" x14ac:dyDescent="0.35">
      <c r="A50" s="149"/>
      <c r="B50" s="150" t="s">
        <v>141</v>
      </c>
      <c r="C50" s="156">
        <v>11</v>
      </c>
      <c r="D50" s="246"/>
      <c r="E50" s="156"/>
      <c r="F50" s="256"/>
      <c r="G50" s="156"/>
      <c r="H50" s="248"/>
      <c r="I50" s="156"/>
      <c r="J50" s="248"/>
      <c r="K50" s="156"/>
      <c r="L50" s="248"/>
      <c r="M50" s="156"/>
      <c r="N50" s="248"/>
      <c r="O50" s="156"/>
      <c r="P50" s="248"/>
      <c r="Q50" s="145"/>
      <c r="R50" s="250"/>
      <c r="S50" s="145"/>
      <c r="T50" s="250"/>
      <c r="Y50" s="83"/>
    </row>
    <row r="51" spans="1:25" ht="15.5" x14ac:dyDescent="0.35">
      <c r="A51" s="149"/>
      <c r="B51" s="150" t="s">
        <v>142</v>
      </c>
      <c r="C51" s="156">
        <v>12</v>
      </c>
      <c r="D51" s="246"/>
      <c r="E51" s="156"/>
      <c r="F51" s="256"/>
      <c r="G51" s="156"/>
      <c r="H51" s="248"/>
      <c r="I51" s="156"/>
      <c r="J51" s="248"/>
      <c r="K51" s="156"/>
      <c r="L51" s="248"/>
      <c r="M51" s="156"/>
      <c r="N51" s="248"/>
      <c r="O51" s="156"/>
      <c r="P51" s="248"/>
      <c r="Q51" s="145"/>
      <c r="R51" s="250"/>
      <c r="S51" s="145"/>
      <c r="T51" s="250"/>
      <c r="Y51" s="83"/>
    </row>
    <row r="52" spans="1:25" ht="16" thickBot="1" x14ac:dyDescent="0.4">
      <c r="A52" s="157"/>
      <c r="B52" s="165" t="s">
        <v>143</v>
      </c>
      <c r="C52" s="160">
        <v>17</v>
      </c>
      <c r="D52" s="260"/>
      <c r="E52" s="160"/>
      <c r="F52" s="257"/>
      <c r="G52" s="160"/>
      <c r="H52" s="249"/>
      <c r="I52" s="160"/>
      <c r="J52" s="249"/>
      <c r="K52" s="160"/>
      <c r="L52" s="249"/>
      <c r="M52" s="160"/>
      <c r="N52" s="249"/>
      <c r="O52" s="160"/>
      <c r="P52" s="249"/>
      <c r="Q52" s="146"/>
      <c r="R52" s="251"/>
      <c r="S52" s="146"/>
      <c r="T52" s="251"/>
      <c r="Y52" s="83"/>
    </row>
    <row r="53" spans="1:25" ht="62.5" thickBot="1" x14ac:dyDescent="0.4">
      <c r="A53" s="166" t="s">
        <v>117</v>
      </c>
      <c r="B53" s="167" t="s">
        <v>144</v>
      </c>
      <c r="C53" s="261">
        <v>2</v>
      </c>
      <c r="D53" s="262"/>
      <c r="E53" s="263"/>
      <c r="F53" s="264"/>
      <c r="G53" s="261"/>
      <c r="H53" s="262"/>
      <c r="I53" s="261"/>
      <c r="J53" s="262"/>
      <c r="K53" s="261"/>
      <c r="L53" s="262"/>
      <c r="M53" s="261"/>
      <c r="N53" s="262"/>
      <c r="O53" s="261"/>
      <c r="P53" s="262"/>
      <c r="Q53" s="265"/>
      <c r="R53" s="266"/>
      <c r="S53" s="265"/>
      <c r="T53" s="266"/>
      <c r="Y53" s="83"/>
    </row>
    <row r="54" spans="1:25" ht="15" thickBot="1" x14ac:dyDescent="0.4">
      <c r="A54" s="67"/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84"/>
      <c r="P54" s="84"/>
      <c r="Q54" s="85"/>
      <c r="R54" s="85"/>
      <c r="S54" s="85"/>
      <c r="T54" s="85"/>
      <c r="Y54" s="83">
        <v>0.03</v>
      </c>
    </row>
    <row r="55" spans="1:25" x14ac:dyDescent="0.35">
      <c r="A55" s="180" t="s">
        <v>33</v>
      </c>
      <c r="B55" s="98" t="s">
        <v>160</v>
      </c>
      <c r="C55" s="89" t="s">
        <v>34</v>
      </c>
      <c r="D55" s="90"/>
      <c r="E55" s="101"/>
      <c r="F55" s="89"/>
      <c r="G55" s="89"/>
      <c r="H55" s="89"/>
      <c r="I55" s="92"/>
      <c r="J55" s="92"/>
      <c r="K55" s="92"/>
      <c r="L55" s="92"/>
      <c r="M55" s="92"/>
      <c r="N55" s="92"/>
      <c r="O55" s="92"/>
      <c r="P55" s="102"/>
      <c r="Q55" s="64"/>
      <c r="R55" s="64"/>
      <c r="S55" s="64"/>
      <c r="T55" s="64"/>
    </row>
    <row r="56" spans="1:25" x14ac:dyDescent="0.35">
      <c r="A56" s="181"/>
      <c r="B56" s="99"/>
      <c r="C56" s="93" t="s">
        <v>35</v>
      </c>
      <c r="D56" s="94"/>
      <c r="E56" s="91"/>
      <c r="F56" s="93"/>
      <c r="G56" s="93"/>
      <c r="H56" s="93"/>
      <c r="I56" s="95"/>
      <c r="J56" s="95"/>
      <c r="K56" s="95"/>
      <c r="L56" s="95"/>
      <c r="M56" s="95"/>
      <c r="N56" s="95"/>
      <c r="O56" s="95"/>
      <c r="P56" s="103"/>
      <c r="Q56" s="63"/>
      <c r="R56" s="63"/>
      <c r="S56" s="63"/>
      <c r="T56" s="63"/>
    </row>
    <row r="57" spans="1:25" x14ac:dyDescent="0.35">
      <c r="A57" s="181"/>
      <c r="B57" s="99" t="s">
        <v>161</v>
      </c>
      <c r="C57" s="93" t="s">
        <v>36</v>
      </c>
      <c r="D57" s="94"/>
      <c r="E57" s="91"/>
      <c r="F57" s="93"/>
      <c r="G57" s="93"/>
      <c r="H57" s="93"/>
      <c r="I57" s="95"/>
      <c r="J57" s="95"/>
      <c r="K57" s="95"/>
      <c r="L57" s="95"/>
      <c r="M57" s="95"/>
      <c r="N57" s="95"/>
      <c r="O57" s="95"/>
      <c r="P57" s="103"/>
      <c r="Q57" s="63"/>
      <c r="R57" s="63"/>
      <c r="S57" s="63"/>
      <c r="T57" s="63"/>
    </row>
    <row r="58" spans="1:25" x14ac:dyDescent="0.35">
      <c r="A58" s="181"/>
      <c r="B58" s="99"/>
      <c r="C58" s="93" t="s">
        <v>37</v>
      </c>
      <c r="D58" s="94"/>
      <c r="E58" s="91"/>
      <c r="F58" s="93"/>
      <c r="G58" s="93"/>
      <c r="H58" s="93"/>
      <c r="I58" s="95"/>
      <c r="J58" s="95"/>
      <c r="K58" s="95"/>
      <c r="L58" s="95"/>
      <c r="M58" s="95"/>
      <c r="N58" s="95"/>
      <c r="O58" s="95"/>
      <c r="P58" s="103"/>
      <c r="Q58" s="63"/>
      <c r="R58" s="63"/>
      <c r="S58" s="63"/>
      <c r="T58" s="63"/>
    </row>
    <row r="59" spans="1:25" x14ac:dyDescent="0.35">
      <c r="A59" s="181"/>
      <c r="B59" s="99" t="s">
        <v>162</v>
      </c>
      <c r="C59" s="93" t="s">
        <v>38</v>
      </c>
      <c r="D59" s="94"/>
      <c r="E59" s="91"/>
      <c r="F59" s="93"/>
      <c r="G59" s="93"/>
      <c r="H59" s="93"/>
      <c r="I59" s="95"/>
      <c r="J59" s="95"/>
      <c r="K59" s="95"/>
      <c r="L59" s="95"/>
      <c r="M59" s="95"/>
      <c r="N59" s="95"/>
      <c r="O59" s="95"/>
      <c r="P59" s="103"/>
      <c r="Q59" s="63"/>
      <c r="R59" s="63"/>
      <c r="S59" s="63"/>
      <c r="T59" s="63"/>
    </row>
    <row r="60" spans="1:25" x14ac:dyDescent="0.35">
      <c r="A60" s="181"/>
      <c r="B60" s="99" t="s">
        <v>163</v>
      </c>
      <c r="C60" s="93" t="s">
        <v>164</v>
      </c>
      <c r="D60" s="94"/>
      <c r="E60" s="96"/>
      <c r="F60" s="96"/>
      <c r="G60" s="96"/>
      <c r="H60" s="96"/>
      <c r="I60" s="97"/>
      <c r="J60" s="97"/>
      <c r="K60" s="97"/>
      <c r="L60" s="97"/>
      <c r="M60" s="97"/>
      <c r="N60" s="95"/>
      <c r="O60" s="95"/>
      <c r="P60" s="103"/>
      <c r="Q60" s="63"/>
      <c r="R60" s="63"/>
      <c r="S60" s="63"/>
      <c r="T60" s="63"/>
    </row>
    <row r="61" spans="1:25" ht="15" thickBot="1" x14ac:dyDescent="0.4">
      <c r="A61" s="181"/>
      <c r="B61" s="99"/>
      <c r="C61" s="104" t="s">
        <v>39</v>
      </c>
      <c r="D61" s="94"/>
      <c r="E61" s="96"/>
      <c r="F61" s="96"/>
      <c r="G61" s="96"/>
      <c r="H61" s="96"/>
      <c r="I61" s="97"/>
      <c r="J61" s="97"/>
      <c r="K61" s="97"/>
      <c r="L61" s="97"/>
      <c r="M61" s="97"/>
      <c r="N61" s="95"/>
      <c r="O61" s="95"/>
      <c r="P61" s="103"/>
      <c r="Q61" s="63"/>
      <c r="R61" s="63"/>
      <c r="S61" s="63"/>
      <c r="T61" s="63"/>
    </row>
    <row r="62" spans="1:25" x14ac:dyDescent="0.35">
      <c r="A62" s="181"/>
      <c r="B62" s="100" t="s">
        <v>165</v>
      </c>
      <c r="C62" s="105" t="s">
        <v>166</v>
      </c>
      <c r="D62" s="106"/>
      <c r="E62" s="105"/>
      <c r="F62" s="105"/>
      <c r="G62" s="105"/>
      <c r="H62" s="105"/>
      <c r="I62" s="107"/>
      <c r="J62" s="107"/>
      <c r="K62" s="107"/>
      <c r="L62" s="107"/>
      <c r="M62" s="107"/>
      <c r="N62" s="107"/>
      <c r="O62" s="107"/>
      <c r="P62" s="108"/>
      <c r="Q62" s="63"/>
      <c r="R62" s="63"/>
      <c r="S62" s="63"/>
      <c r="T62" s="63"/>
    </row>
    <row r="63" spans="1:25" x14ac:dyDescent="0.35">
      <c r="A63" s="181"/>
      <c r="B63" s="99"/>
      <c r="C63" s="105" t="s">
        <v>167</v>
      </c>
      <c r="D63" s="94"/>
      <c r="E63" s="96"/>
      <c r="F63" s="96"/>
      <c r="G63" s="96"/>
      <c r="H63" s="96"/>
      <c r="I63" s="97"/>
      <c r="J63" s="97"/>
      <c r="K63" s="97"/>
      <c r="L63" s="97"/>
      <c r="M63" s="97"/>
      <c r="N63" s="95"/>
      <c r="O63" s="95"/>
      <c r="P63" s="103"/>
      <c r="Q63" s="63"/>
      <c r="R63" s="63"/>
      <c r="S63" s="63"/>
      <c r="T63" s="63"/>
    </row>
    <row r="64" spans="1:25" hidden="1" x14ac:dyDescent="0.35">
      <c r="A64" s="193" t="s">
        <v>40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5"/>
      <c r="O64" s="4"/>
      <c r="Q64" s="4"/>
      <c r="R64" s="4"/>
      <c r="S64" s="4"/>
      <c r="T64" s="4"/>
    </row>
    <row r="65" spans="1:20" ht="15" hidden="1" thickBot="1" x14ac:dyDescent="0.4">
      <c r="A65" s="186" t="s">
        <v>41</v>
      </c>
      <c r="B65" s="188" t="s">
        <v>12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90"/>
      <c r="O65" s="4"/>
      <c r="Q65" s="4"/>
      <c r="R65" s="4"/>
      <c r="S65" s="4"/>
      <c r="T65" s="4"/>
    </row>
    <row r="66" spans="1:20" ht="15" hidden="1" thickBot="1" x14ac:dyDescent="0.4">
      <c r="A66" s="186"/>
      <c r="B66" s="191" t="s">
        <v>40</v>
      </c>
      <c r="C66" s="192"/>
      <c r="D66" s="8" t="s">
        <v>42</v>
      </c>
      <c r="E66" s="4"/>
      <c r="F66" s="4"/>
      <c r="G66" s="4"/>
      <c r="I66" s="4"/>
      <c r="J66" s="4"/>
      <c r="K66" s="4"/>
      <c r="L66" s="4"/>
      <c r="M66" s="70"/>
      <c r="N66" s="4"/>
      <c r="O66" s="4"/>
      <c r="Q66" s="4"/>
      <c r="R66" s="4"/>
      <c r="S66" s="4"/>
      <c r="T66" s="4"/>
    </row>
    <row r="67" spans="1:20" s="12" customFormat="1" ht="72.5" hidden="1" x14ac:dyDescent="0.35">
      <c r="A67" s="187"/>
      <c r="B67" s="9" t="s">
        <v>43</v>
      </c>
      <c r="C67" s="10" t="s">
        <v>44</v>
      </c>
      <c r="D67" s="11" t="s">
        <v>45</v>
      </c>
      <c r="E67" s="71"/>
      <c r="F67" s="71"/>
      <c r="G67" s="71"/>
      <c r="H67" s="71"/>
      <c r="I67" s="71"/>
      <c r="J67" s="71"/>
      <c r="K67" s="71"/>
      <c r="L67" s="71"/>
      <c r="M67" s="72"/>
      <c r="N67" s="71"/>
      <c r="O67" s="71"/>
      <c r="P67" s="13"/>
      <c r="Q67" s="71"/>
      <c r="R67" s="71"/>
      <c r="S67" s="71"/>
      <c r="T67" s="71"/>
    </row>
    <row r="68" spans="1:20" hidden="1" x14ac:dyDescent="0.35">
      <c r="A68" s="14" t="s">
        <v>46</v>
      </c>
      <c r="B68" s="15" t="s">
        <v>47</v>
      </c>
      <c r="C68" s="16" t="s">
        <v>48</v>
      </c>
      <c r="D68" s="17">
        <v>29</v>
      </c>
      <c r="E68" s="4"/>
      <c r="F68" s="4"/>
      <c r="G68" s="4"/>
      <c r="I68" s="4"/>
      <c r="J68" s="4"/>
      <c r="K68" s="4"/>
      <c r="L68" s="4"/>
      <c r="M68" s="73"/>
      <c r="N68" s="4"/>
      <c r="O68" s="4"/>
      <c r="Q68" s="4"/>
      <c r="R68" s="4"/>
      <c r="S68" s="4"/>
      <c r="T68" s="4"/>
    </row>
    <row r="69" spans="1:20" hidden="1" x14ac:dyDescent="0.35">
      <c r="A69" s="14" t="s">
        <v>49</v>
      </c>
      <c r="B69" s="18" t="s">
        <v>47</v>
      </c>
      <c r="C69" s="16" t="s">
        <v>50</v>
      </c>
      <c r="D69" s="19" t="s">
        <v>51</v>
      </c>
      <c r="E69" s="4"/>
      <c r="F69" s="4"/>
      <c r="G69" s="4"/>
      <c r="I69" s="4"/>
      <c r="J69" s="4"/>
      <c r="K69" s="4"/>
      <c r="L69" s="4"/>
      <c r="M69" s="73"/>
      <c r="N69" s="4"/>
      <c r="O69" s="4"/>
      <c r="Q69" s="4"/>
      <c r="R69" s="4"/>
      <c r="S69" s="4"/>
      <c r="T69" s="4"/>
    </row>
    <row r="70" spans="1:20" hidden="1" x14ac:dyDescent="0.35">
      <c r="A70" s="14" t="s">
        <v>52</v>
      </c>
      <c r="B70" s="18" t="s">
        <v>53</v>
      </c>
      <c r="C70" s="16" t="s">
        <v>50</v>
      </c>
      <c r="D70" s="20" t="s">
        <v>50</v>
      </c>
      <c r="E70" s="4"/>
      <c r="F70" s="4"/>
      <c r="G70" s="4"/>
      <c r="I70" s="4"/>
      <c r="J70" s="4"/>
      <c r="K70" s="4"/>
      <c r="L70" s="4"/>
      <c r="M70" s="73"/>
      <c r="N70" s="4"/>
      <c r="O70" s="4"/>
      <c r="Q70" s="4"/>
      <c r="R70" s="4"/>
      <c r="S70" s="4"/>
      <c r="T70" s="4"/>
    </row>
    <row r="71" spans="1:20" ht="15" hidden="1" thickBot="1" x14ac:dyDescent="0.4">
      <c r="A71" s="21" t="s">
        <v>54</v>
      </c>
      <c r="B71" s="22">
        <v>68</v>
      </c>
      <c r="C71" s="22">
        <v>2</v>
      </c>
      <c r="D71" s="22">
        <v>48</v>
      </c>
      <c r="E71" s="4"/>
      <c r="F71" s="4"/>
      <c r="G71" s="4"/>
      <c r="I71" s="4"/>
      <c r="J71" s="4"/>
      <c r="K71" s="4"/>
      <c r="L71" s="4"/>
      <c r="M71" s="73"/>
      <c r="N71" s="7"/>
      <c r="O71" s="4"/>
      <c r="Q71" s="4"/>
      <c r="R71" s="4"/>
      <c r="S71" s="4"/>
      <c r="T71" s="4"/>
    </row>
    <row r="72" spans="1:20" ht="6" hidden="1" customHeight="1" x14ac:dyDescent="0.35">
      <c r="A72" s="23"/>
      <c r="B72" s="24"/>
      <c r="C72" s="74"/>
      <c r="D72" s="75"/>
      <c r="E72" s="4"/>
      <c r="F72" s="4"/>
      <c r="G72" s="4"/>
      <c r="I72" s="4"/>
      <c r="J72" s="4"/>
      <c r="K72" s="4"/>
      <c r="L72" s="4"/>
      <c r="M72" s="76"/>
      <c r="N72" s="76"/>
      <c r="O72" s="7"/>
      <c r="Q72" s="4"/>
      <c r="R72" s="4"/>
      <c r="S72" s="4"/>
      <c r="T72" s="4"/>
    </row>
    <row r="73" spans="1:20" hidden="1" x14ac:dyDescent="0.35">
      <c r="A73" s="25" t="s">
        <v>55</v>
      </c>
      <c r="B73" s="191" t="s">
        <v>56</v>
      </c>
      <c r="C73" s="270"/>
      <c r="D73" s="271" t="s">
        <v>57</v>
      </c>
      <c r="E73" s="270"/>
      <c r="F73" s="271" t="s">
        <v>109</v>
      </c>
      <c r="G73" s="270"/>
      <c r="H73" s="271" t="s">
        <v>58</v>
      </c>
      <c r="I73" s="270"/>
      <c r="J73" s="4"/>
      <c r="K73" s="4"/>
      <c r="L73" s="4"/>
      <c r="M73" s="4"/>
      <c r="N73" s="4"/>
      <c r="O73" s="4"/>
      <c r="Q73" s="4"/>
      <c r="R73" s="4"/>
      <c r="S73" s="4"/>
      <c r="T73" s="4"/>
    </row>
    <row r="74" spans="1:20" ht="72.5" hidden="1" x14ac:dyDescent="0.35">
      <c r="A74" s="25"/>
      <c r="B74" s="9" t="s">
        <v>59</v>
      </c>
      <c r="C74" s="26" t="s">
        <v>60</v>
      </c>
      <c r="D74" s="27" t="s">
        <v>61</v>
      </c>
      <c r="E74" s="26" t="s">
        <v>62</v>
      </c>
      <c r="F74" s="27" t="s">
        <v>63</v>
      </c>
      <c r="G74" s="26" t="s">
        <v>64</v>
      </c>
      <c r="H74" s="27" t="s">
        <v>65</v>
      </c>
      <c r="I74" s="26" t="s">
        <v>66</v>
      </c>
      <c r="J74" s="4"/>
      <c r="K74" s="4"/>
      <c r="L74" s="4"/>
      <c r="M74" s="4"/>
      <c r="N74" s="4"/>
      <c r="O74" s="4"/>
      <c r="Q74" s="4"/>
      <c r="R74" s="4"/>
      <c r="S74" s="4"/>
      <c r="T74" s="4"/>
    </row>
    <row r="75" spans="1:20" hidden="1" x14ac:dyDescent="0.35">
      <c r="A75" s="28" t="s">
        <v>46</v>
      </c>
      <c r="B75" s="29">
        <v>5</v>
      </c>
      <c r="C75" s="30">
        <v>0</v>
      </c>
      <c r="D75" s="31">
        <v>0</v>
      </c>
      <c r="E75" s="30">
        <v>0</v>
      </c>
      <c r="F75" s="31">
        <v>5</v>
      </c>
      <c r="G75" s="30">
        <v>0</v>
      </c>
      <c r="H75" s="31">
        <v>0</v>
      </c>
      <c r="I75" s="30">
        <v>0</v>
      </c>
      <c r="J75" s="4"/>
      <c r="K75" s="4"/>
      <c r="L75" s="4"/>
      <c r="M75" s="4"/>
      <c r="N75" s="4"/>
      <c r="O75" s="4"/>
      <c r="Q75" s="4"/>
      <c r="R75" s="4"/>
      <c r="S75" s="4"/>
      <c r="T75" s="4"/>
    </row>
    <row r="76" spans="1:20" hidden="1" x14ac:dyDescent="0.35">
      <c r="A76" s="14" t="s">
        <v>49</v>
      </c>
      <c r="B76" s="15" t="s">
        <v>67</v>
      </c>
      <c r="C76" s="32">
        <v>0</v>
      </c>
      <c r="D76" s="33">
        <v>1</v>
      </c>
      <c r="E76" s="32">
        <v>0</v>
      </c>
      <c r="F76" s="33">
        <v>5</v>
      </c>
      <c r="G76" s="32">
        <v>0</v>
      </c>
      <c r="H76" s="33">
        <v>3</v>
      </c>
      <c r="I76" s="32">
        <v>0</v>
      </c>
      <c r="J76" s="4"/>
      <c r="K76" s="4"/>
      <c r="L76" s="4"/>
      <c r="M76" s="4"/>
      <c r="N76" s="4"/>
      <c r="O76" s="4"/>
      <c r="Q76" s="4"/>
      <c r="R76" s="4"/>
      <c r="S76" s="4"/>
      <c r="T76" s="4"/>
    </row>
    <row r="77" spans="1:20" ht="15" hidden="1" thickBot="1" x14ac:dyDescent="0.4">
      <c r="A77" s="14" t="s">
        <v>52</v>
      </c>
      <c r="B77" s="34" t="s">
        <v>68</v>
      </c>
      <c r="C77" s="35">
        <v>0</v>
      </c>
      <c r="D77" s="36">
        <v>1</v>
      </c>
      <c r="E77" s="35">
        <v>0</v>
      </c>
      <c r="F77" s="36">
        <v>3</v>
      </c>
      <c r="G77" s="35">
        <v>0</v>
      </c>
      <c r="H77" s="36">
        <v>3</v>
      </c>
      <c r="I77" s="35">
        <v>0</v>
      </c>
      <c r="J77" s="4"/>
      <c r="K77" s="4"/>
      <c r="L77" s="4"/>
      <c r="M77" s="4"/>
      <c r="N77" s="4"/>
      <c r="O77" s="4"/>
      <c r="Q77" s="4"/>
      <c r="R77" s="4"/>
      <c r="S77" s="4"/>
      <c r="T77" s="4"/>
    </row>
    <row r="78" spans="1:20" ht="15" hidden="1" thickBot="1" x14ac:dyDescent="0.4">
      <c r="A78" s="21" t="s">
        <v>54</v>
      </c>
      <c r="B78" s="22">
        <v>21</v>
      </c>
      <c r="C78" s="22">
        <v>0</v>
      </c>
      <c r="D78" s="22">
        <v>2</v>
      </c>
      <c r="E78" s="22">
        <v>0</v>
      </c>
      <c r="F78" s="22">
        <v>13</v>
      </c>
      <c r="G78" s="22">
        <v>0</v>
      </c>
      <c r="H78" s="22">
        <v>6</v>
      </c>
      <c r="I78" s="22">
        <v>0</v>
      </c>
      <c r="J78" s="4"/>
      <c r="K78" s="4"/>
      <c r="L78" s="4"/>
      <c r="M78" s="4"/>
      <c r="N78" s="4"/>
      <c r="O78" s="4"/>
      <c r="Q78" s="4"/>
      <c r="R78" s="4"/>
      <c r="S78" s="4"/>
      <c r="T78" s="4"/>
    </row>
    <row r="79" spans="1:20" ht="9" hidden="1" customHeight="1" x14ac:dyDescent="0.35">
      <c r="A79" s="23"/>
      <c r="B79" s="77"/>
      <c r="C79" s="75"/>
      <c r="D79" s="37"/>
      <c r="E79" s="78"/>
      <c r="F79" s="75"/>
      <c r="G79" s="74"/>
      <c r="H79" s="75"/>
      <c r="I79" s="77"/>
      <c r="J79" s="4"/>
      <c r="K79" s="4"/>
      <c r="L79" s="4"/>
      <c r="M79" s="4"/>
      <c r="N79" s="4"/>
      <c r="O79" s="4"/>
      <c r="Q79" s="4"/>
      <c r="R79" s="4"/>
      <c r="S79" s="4"/>
      <c r="T79" s="4"/>
    </row>
    <row r="80" spans="1:20" hidden="1" x14ac:dyDescent="0.35">
      <c r="A80" s="25" t="s">
        <v>69</v>
      </c>
      <c r="B80" s="191" t="s">
        <v>70</v>
      </c>
      <c r="C80" s="192"/>
      <c r="D80" s="191" t="s">
        <v>57</v>
      </c>
      <c r="E80" s="270"/>
      <c r="F80" s="271" t="s">
        <v>109</v>
      </c>
      <c r="G80" s="270"/>
      <c r="H80" s="271" t="s">
        <v>58</v>
      </c>
      <c r="I80" s="270"/>
      <c r="J80" s="4"/>
      <c r="K80" s="4"/>
      <c r="L80" s="4"/>
      <c r="M80" s="70"/>
      <c r="N80" s="4"/>
      <c r="O80" s="4"/>
      <c r="Q80" s="4"/>
      <c r="R80" s="4"/>
      <c r="S80" s="4"/>
      <c r="T80" s="4"/>
    </row>
    <row r="81" spans="1:20" s="12" customFormat="1" ht="72.5" hidden="1" x14ac:dyDescent="0.35">
      <c r="A81" s="38"/>
      <c r="B81" s="9" t="s">
        <v>71</v>
      </c>
      <c r="C81" s="10" t="s">
        <v>72</v>
      </c>
      <c r="D81" s="9" t="s">
        <v>73</v>
      </c>
      <c r="E81" s="26" t="s">
        <v>74</v>
      </c>
      <c r="F81" s="27" t="s">
        <v>75</v>
      </c>
      <c r="G81" s="26" t="s">
        <v>76</v>
      </c>
      <c r="H81" s="27" t="s">
        <v>77</v>
      </c>
      <c r="I81" s="26" t="s">
        <v>78</v>
      </c>
      <c r="J81" s="71"/>
      <c r="K81" s="71"/>
      <c r="L81" s="71"/>
      <c r="M81" s="72"/>
      <c r="N81" s="71"/>
      <c r="O81" s="71"/>
      <c r="P81" s="13"/>
      <c r="Q81" s="71"/>
      <c r="R81" s="71"/>
      <c r="S81" s="71"/>
      <c r="T81" s="71"/>
    </row>
    <row r="82" spans="1:20" hidden="1" x14ac:dyDescent="0.35">
      <c r="A82" s="28" t="s">
        <v>46</v>
      </c>
      <c r="B82" s="15" t="s">
        <v>79</v>
      </c>
      <c r="C82" s="16" t="s">
        <v>48</v>
      </c>
      <c r="D82" s="39">
        <v>1</v>
      </c>
      <c r="E82" s="32">
        <v>0</v>
      </c>
      <c r="F82" s="33">
        <v>6</v>
      </c>
      <c r="G82" s="32">
        <v>1</v>
      </c>
      <c r="H82" s="33">
        <v>0</v>
      </c>
      <c r="I82" s="32">
        <v>0</v>
      </c>
      <c r="J82" s="4"/>
      <c r="K82" s="4"/>
      <c r="L82" s="4"/>
      <c r="M82" s="73"/>
      <c r="N82" s="4"/>
      <c r="O82" s="4"/>
      <c r="Q82" s="4"/>
      <c r="R82" s="4"/>
      <c r="S82" s="4"/>
      <c r="T82" s="4"/>
    </row>
    <row r="83" spans="1:20" hidden="1" x14ac:dyDescent="0.35">
      <c r="A83" s="14" t="s">
        <v>49</v>
      </c>
      <c r="B83" s="18" t="s">
        <v>48</v>
      </c>
      <c r="C83" s="18" t="s">
        <v>48</v>
      </c>
      <c r="D83" s="18" t="s">
        <v>48</v>
      </c>
      <c r="E83" s="18" t="s">
        <v>48</v>
      </c>
      <c r="F83" s="18" t="s">
        <v>48</v>
      </c>
      <c r="G83" s="18" t="s">
        <v>48</v>
      </c>
      <c r="H83" s="18" t="s">
        <v>48</v>
      </c>
      <c r="I83" s="18" t="s">
        <v>48</v>
      </c>
      <c r="J83" s="4"/>
      <c r="K83" s="4"/>
      <c r="L83" s="4"/>
      <c r="M83" s="73"/>
      <c r="N83" s="4"/>
      <c r="O83" s="4"/>
      <c r="Q83" s="4"/>
      <c r="R83" s="4"/>
      <c r="S83" s="4"/>
      <c r="T83" s="4"/>
    </row>
    <row r="84" spans="1:20" ht="15" hidden="1" thickBot="1" x14ac:dyDescent="0.4">
      <c r="A84" s="14" t="s">
        <v>52</v>
      </c>
      <c r="B84" s="34" t="s">
        <v>67</v>
      </c>
      <c r="C84" s="40" t="s">
        <v>48</v>
      </c>
      <c r="D84" s="41">
        <v>0</v>
      </c>
      <c r="E84" s="35">
        <v>0</v>
      </c>
      <c r="F84" s="36">
        <v>3</v>
      </c>
      <c r="G84" s="35">
        <v>0</v>
      </c>
      <c r="H84" s="36">
        <v>1</v>
      </c>
      <c r="I84" s="35">
        <v>0</v>
      </c>
      <c r="J84" s="4"/>
      <c r="K84" s="4"/>
      <c r="L84" s="4"/>
      <c r="M84" s="73"/>
      <c r="N84" s="4"/>
      <c r="O84" s="4"/>
      <c r="Q84" s="4"/>
      <c r="R84" s="4"/>
      <c r="S84" s="4"/>
      <c r="T84" s="4"/>
    </row>
    <row r="85" spans="1:20" ht="15" hidden="1" thickBot="1" x14ac:dyDescent="0.4">
      <c r="A85" s="21" t="s">
        <v>54</v>
      </c>
      <c r="B85" s="22">
        <v>17</v>
      </c>
      <c r="C85" s="22">
        <v>0</v>
      </c>
      <c r="D85" s="22">
        <v>1</v>
      </c>
      <c r="E85" s="22">
        <v>0</v>
      </c>
      <c r="F85" s="22">
        <v>9</v>
      </c>
      <c r="G85" s="22">
        <v>1</v>
      </c>
      <c r="H85" s="22">
        <v>1</v>
      </c>
      <c r="I85" s="22">
        <v>0</v>
      </c>
      <c r="J85" s="4"/>
      <c r="K85" s="4"/>
      <c r="L85" s="4"/>
      <c r="M85" s="73"/>
      <c r="N85" s="7"/>
      <c r="O85" s="4"/>
      <c r="Q85" s="4"/>
      <c r="R85" s="4"/>
      <c r="S85" s="4"/>
      <c r="T85" s="4"/>
    </row>
    <row r="86" spans="1:20" ht="6" hidden="1" customHeight="1" x14ac:dyDescent="0.35">
      <c r="A86" s="23"/>
      <c r="B86" s="24"/>
      <c r="C86" s="74"/>
      <c r="D86" s="75"/>
      <c r="E86" s="77"/>
      <c r="F86" s="75"/>
      <c r="G86" s="37"/>
      <c r="H86" s="78"/>
      <c r="I86" s="75"/>
      <c r="J86" s="79"/>
      <c r="K86" s="76"/>
      <c r="L86" s="80"/>
      <c r="M86" s="76"/>
      <c r="N86" s="76"/>
      <c r="O86" s="7"/>
      <c r="Q86" s="4"/>
      <c r="R86" s="4"/>
      <c r="S86" s="4"/>
      <c r="T86" s="4"/>
    </row>
    <row r="87" spans="1:20" hidden="1" x14ac:dyDescent="0.35">
      <c r="A87" s="25" t="s">
        <v>80</v>
      </c>
      <c r="B87" s="191" t="s">
        <v>81</v>
      </c>
      <c r="C87" s="192"/>
      <c r="D87" s="42" t="s">
        <v>82</v>
      </c>
      <c r="E87" s="88" t="s">
        <v>82</v>
      </c>
      <c r="F87" s="43" t="s">
        <v>83</v>
      </c>
      <c r="G87" s="44" t="s">
        <v>83</v>
      </c>
      <c r="H87" s="42" t="s">
        <v>84</v>
      </c>
      <c r="I87" s="44" t="s">
        <v>84</v>
      </c>
      <c r="J87" s="42" t="s">
        <v>85</v>
      </c>
      <c r="K87" s="88" t="s">
        <v>85</v>
      </c>
      <c r="L87" s="4"/>
      <c r="M87" s="70"/>
      <c r="N87" s="4"/>
      <c r="O87" s="4"/>
      <c r="Q87" s="4"/>
      <c r="R87" s="4"/>
      <c r="S87" s="4"/>
      <c r="T87" s="4"/>
    </row>
    <row r="88" spans="1:20" s="12" customFormat="1" ht="72.5" hidden="1" x14ac:dyDescent="0.35">
      <c r="A88" s="38"/>
      <c r="B88" s="9" t="s">
        <v>86</v>
      </c>
      <c r="C88" s="10" t="s">
        <v>87</v>
      </c>
      <c r="D88" s="9" t="s">
        <v>88</v>
      </c>
      <c r="E88" s="26" t="s">
        <v>89</v>
      </c>
      <c r="F88" s="27" t="s">
        <v>90</v>
      </c>
      <c r="G88" s="10" t="s">
        <v>91</v>
      </c>
      <c r="H88" s="9" t="s">
        <v>92</v>
      </c>
      <c r="I88" s="10" t="s">
        <v>92</v>
      </c>
      <c r="J88" s="9" t="s">
        <v>93</v>
      </c>
      <c r="K88" s="26" t="s">
        <v>93</v>
      </c>
      <c r="L88" s="71"/>
      <c r="M88" s="72"/>
      <c r="N88" s="71"/>
      <c r="O88" s="71"/>
      <c r="P88" s="13"/>
      <c r="Q88" s="71"/>
      <c r="R88" s="71"/>
      <c r="S88" s="71"/>
      <c r="T88" s="71"/>
    </row>
    <row r="89" spans="1:20" hidden="1" x14ac:dyDescent="0.35">
      <c r="A89" s="28" t="s">
        <v>46</v>
      </c>
      <c r="B89" s="15" t="s">
        <v>94</v>
      </c>
      <c r="C89" s="16" t="s">
        <v>50</v>
      </c>
      <c r="D89" s="39">
        <v>0</v>
      </c>
      <c r="E89" s="32">
        <v>0</v>
      </c>
      <c r="F89" s="33">
        <v>2</v>
      </c>
      <c r="G89" s="45">
        <v>1</v>
      </c>
      <c r="H89" s="39">
        <v>0</v>
      </c>
      <c r="I89" s="45">
        <v>0</v>
      </c>
      <c r="J89" s="39">
        <v>0</v>
      </c>
      <c r="K89" s="32">
        <v>0</v>
      </c>
      <c r="L89" s="4"/>
      <c r="M89" s="73"/>
      <c r="N89" s="4"/>
      <c r="O89" s="4"/>
      <c r="Q89" s="4"/>
      <c r="R89" s="4"/>
      <c r="S89" s="4"/>
      <c r="T89" s="4"/>
    </row>
    <row r="90" spans="1:20" hidden="1" x14ac:dyDescent="0.35">
      <c r="A90" s="14" t="s">
        <v>49</v>
      </c>
      <c r="B90" s="18" t="s">
        <v>50</v>
      </c>
      <c r="C90" s="16" t="s">
        <v>48</v>
      </c>
      <c r="D90" s="39">
        <v>0</v>
      </c>
      <c r="E90" s="32">
        <v>0</v>
      </c>
      <c r="F90" s="33">
        <v>1</v>
      </c>
      <c r="G90" s="45">
        <v>0</v>
      </c>
      <c r="H90" s="39">
        <v>0</v>
      </c>
      <c r="I90" s="45">
        <v>0</v>
      </c>
      <c r="J90" s="39">
        <v>0</v>
      </c>
      <c r="K90" s="32">
        <v>0</v>
      </c>
      <c r="L90" s="4"/>
      <c r="M90" s="73"/>
      <c r="N90" s="4"/>
      <c r="O90" s="4"/>
      <c r="Q90" s="4"/>
      <c r="R90" s="4"/>
      <c r="S90" s="4"/>
      <c r="T90" s="4"/>
    </row>
    <row r="91" spans="1:20" ht="15" hidden="1" thickBot="1" x14ac:dyDescent="0.4">
      <c r="A91" s="14" t="s">
        <v>52</v>
      </c>
      <c r="B91" s="34" t="s">
        <v>50</v>
      </c>
      <c r="C91" s="40" t="s">
        <v>48</v>
      </c>
      <c r="D91" s="41">
        <v>0</v>
      </c>
      <c r="E91" s="35">
        <v>0</v>
      </c>
      <c r="F91" s="36">
        <v>0</v>
      </c>
      <c r="G91" s="46">
        <v>0</v>
      </c>
      <c r="H91" s="41">
        <v>0</v>
      </c>
      <c r="I91" s="46">
        <v>0</v>
      </c>
      <c r="J91" s="41">
        <v>0</v>
      </c>
      <c r="K91" s="35">
        <v>0</v>
      </c>
      <c r="L91" s="4"/>
      <c r="M91" s="73"/>
      <c r="N91" s="4"/>
      <c r="O91" s="4"/>
      <c r="Q91" s="4"/>
      <c r="R91" s="4"/>
      <c r="S91" s="4"/>
      <c r="T91" s="4"/>
    </row>
    <row r="92" spans="1:20" ht="15" hidden="1" thickBot="1" x14ac:dyDescent="0.4">
      <c r="A92" s="21" t="s">
        <v>54</v>
      </c>
      <c r="B92" s="22">
        <v>4</v>
      </c>
      <c r="C92" s="22">
        <v>1</v>
      </c>
      <c r="D92" s="22">
        <v>0</v>
      </c>
      <c r="E92" s="22">
        <v>0</v>
      </c>
      <c r="F92" s="22">
        <v>3</v>
      </c>
      <c r="G92" s="22">
        <v>1</v>
      </c>
      <c r="H92" s="22">
        <v>0</v>
      </c>
      <c r="I92" s="22">
        <v>0</v>
      </c>
      <c r="J92" s="22">
        <v>0</v>
      </c>
      <c r="K92" s="22">
        <v>0</v>
      </c>
      <c r="L92" s="4"/>
      <c r="M92" s="73"/>
      <c r="N92" s="7"/>
      <c r="O92" s="4"/>
      <c r="Q92" s="4"/>
      <c r="R92" s="4"/>
      <c r="S92" s="4"/>
      <c r="T92" s="4"/>
    </row>
    <row r="93" spans="1:20" ht="6" hidden="1" customHeight="1" x14ac:dyDescent="0.35">
      <c r="A93" s="23"/>
      <c r="B93" s="75"/>
      <c r="C93" s="74"/>
      <c r="D93" s="75"/>
      <c r="E93" s="77"/>
      <c r="F93" s="75"/>
      <c r="G93" s="37"/>
      <c r="H93" s="78"/>
      <c r="I93" s="75"/>
      <c r="J93" s="74"/>
      <c r="K93" s="75"/>
      <c r="L93" s="80"/>
      <c r="M93" s="76"/>
      <c r="N93" s="76"/>
      <c r="O93" s="7"/>
      <c r="Q93" s="4"/>
      <c r="R93" s="4"/>
      <c r="S93" s="4"/>
      <c r="T93" s="4"/>
    </row>
    <row r="94" spans="1:20" hidden="1" x14ac:dyDescent="0.35">
      <c r="A94" s="47" t="s">
        <v>95</v>
      </c>
      <c r="B94" s="48" t="s">
        <v>96</v>
      </c>
      <c r="C94" s="42" t="s">
        <v>82</v>
      </c>
      <c r="D94" s="43" t="s">
        <v>83</v>
      </c>
      <c r="E94" s="49" t="s">
        <v>84</v>
      </c>
      <c r="F94" s="88" t="s">
        <v>97</v>
      </c>
      <c r="G94" s="4"/>
      <c r="H94" s="70"/>
      <c r="I94" s="4"/>
      <c r="J94" s="4"/>
      <c r="K94" s="4"/>
      <c r="L94" s="4"/>
      <c r="M94" s="4"/>
      <c r="N94" s="4"/>
      <c r="O94" s="4"/>
      <c r="Q94" s="4"/>
      <c r="R94" s="4"/>
      <c r="S94" s="4"/>
      <c r="T94" s="4"/>
    </row>
    <row r="95" spans="1:20" s="12" customFormat="1" ht="43.5" hidden="1" x14ac:dyDescent="0.35">
      <c r="A95" s="38"/>
      <c r="B95" s="9" t="s">
        <v>98</v>
      </c>
      <c r="C95" s="9" t="s">
        <v>99</v>
      </c>
      <c r="D95" s="27" t="s">
        <v>100</v>
      </c>
      <c r="E95" s="11" t="s">
        <v>101</v>
      </c>
      <c r="F95" s="26" t="s">
        <v>102</v>
      </c>
      <c r="G95" s="72"/>
      <c r="H95" s="71"/>
      <c r="I95" s="71"/>
      <c r="J95" s="71"/>
      <c r="K95" s="71"/>
      <c r="L95" s="71"/>
      <c r="M95" s="71"/>
      <c r="N95" s="71"/>
      <c r="O95" s="71"/>
      <c r="P95" s="13"/>
      <c r="Q95" s="71"/>
      <c r="R95" s="71"/>
      <c r="S95" s="71"/>
      <c r="T95" s="71"/>
    </row>
    <row r="96" spans="1:20" hidden="1" x14ac:dyDescent="0.35">
      <c r="A96" s="28" t="s">
        <v>46</v>
      </c>
      <c r="B96" s="15" t="s">
        <v>50</v>
      </c>
      <c r="C96" s="39">
        <v>1</v>
      </c>
      <c r="D96" s="33">
        <v>0</v>
      </c>
      <c r="E96" s="17">
        <v>0</v>
      </c>
      <c r="F96" s="32">
        <v>0</v>
      </c>
      <c r="G96" s="73"/>
      <c r="I96" s="4"/>
      <c r="J96" s="4"/>
      <c r="K96" s="4"/>
      <c r="L96" s="4"/>
      <c r="M96" s="4"/>
      <c r="N96" s="4"/>
      <c r="O96" s="4"/>
      <c r="Q96" s="4"/>
      <c r="R96" s="4"/>
      <c r="S96" s="4"/>
      <c r="T96" s="4"/>
    </row>
    <row r="97" spans="1:20" hidden="1" x14ac:dyDescent="0.35">
      <c r="A97" s="14" t="s">
        <v>49</v>
      </c>
      <c r="B97" s="18" t="s">
        <v>50</v>
      </c>
      <c r="C97" s="39">
        <v>1</v>
      </c>
      <c r="D97" s="33">
        <v>0</v>
      </c>
      <c r="E97" s="17">
        <v>0</v>
      </c>
      <c r="F97" s="32">
        <v>0</v>
      </c>
      <c r="G97" s="73"/>
      <c r="I97" s="4"/>
      <c r="J97" s="4"/>
      <c r="K97" s="4"/>
      <c r="L97" s="4"/>
      <c r="M97" s="4"/>
      <c r="N97" s="4"/>
      <c r="O97" s="4"/>
      <c r="Q97" s="4"/>
      <c r="R97" s="4"/>
      <c r="S97" s="4"/>
      <c r="T97" s="4"/>
    </row>
    <row r="98" spans="1:20" hidden="1" x14ac:dyDescent="0.35">
      <c r="A98" s="14" t="s">
        <v>52</v>
      </c>
      <c r="B98" s="15" t="s">
        <v>94</v>
      </c>
      <c r="C98" s="39">
        <v>0</v>
      </c>
      <c r="D98" s="33">
        <v>1</v>
      </c>
      <c r="E98" s="17">
        <v>0</v>
      </c>
      <c r="F98" s="32">
        <v>1</v>
      </c>
      <c r="G98" s="73"/>
      <c r="I98" s="4"/>
      <c r="J98" s="4"/>
      <c r="K98" s="4"/>
      <c r="L98" s="4"/>
      <c r="M98" s="4"/>
      <c r="N98" s="4"/>
      <c r="O98" s="4"/>
      <c r="Q98" s="4"/>
      <c r="R98" s="4"/>
      <c r="S98" s="4"/>
      <c r="T98" s="4"/>
    </row>
    <row r="99" spans="1:20" ht="15" hidden="1" thickBot="1" x14ac:dyDescent="0.4">
      <c r="A99" s="21" t="s">
        <v>54</v>
      </c>
      <c r="B99" s="22">
        <v>4</v>
      </c>
      <c r="C99" s="22">
        <v>2</v>
      </c>
      <c r="D99" s="22">
        <v>1</v>
      </c>
      <c r="E99" s="22">
        <v>0</v>
      </c>
      <c r="F99" s="22">
        <v>1</v>
      </c>
      <c r="G99" s="73"/>
      <c r="H99" s="7"/>
      <c r="I99" s="4"/>
      <c r="J99" s="4"/>
      <c r="K99" s="4"/>
      <c r="L99" s="4"/>
      <c r="M99" s="4"/>
      <c r="N99" s="4"/>
      <c r="O99" s="4"/>
      <c r="Q99" s="4"/>
      <c r="R99" s="4"/>
      <c r="S99" s="4"/>
      <c r="T99" s="4"/>
    </row>
    <row r="100" spans="1:20" ht="6" hidden="1" customHeight="1" x14ac:dyDescent="0.35">
      <c r="A100" s="50"/>
      <c r="B100" s="24"/>
      <c r="C100" s="24"/>
      <c r="D100" s="24"/>
      <c r="E100" s="51"/>
      <c r="F100" s="52"/>
      <c r="G100" s="76"/>
      <c r="H100" s="53"/>
      <c r="I100" s="7"/>
      <c r="J100" s="4"/>
      <c r="K100" s="4"/>
      <c r="L100" s="4"/>
      <c r="M100" s="4"/>
      <c r="N100" s="4"/>
      <c r="O100" s="4"/>
      <c r="Q100" s="4"/>
      <c r="R100" s="4"/>
      <c r="S100" s="4"/>
      <c r="T100" s="4"/>
    </row>
    <row r="101" spans="1:20" hidden="1" x14ac:dyDescent="0.35">
      <c r="A101" s="193" t="s">
        <v>40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5"/>
      <c r="O101" s="4"/>
      <c r="Q101" s="4"/>
      <c r="R101" s="4"/>
      <c r="S101" s="4"/>
      <c r="T101" s="4"/>
    </row>
    <row r="102" spans="1:20" ht="15" hidden="1" thickBot="1" x14ac:dyDescent="0.4">
      <c r="A102" s="186" t="s">
        <v>41</v>
      </c>
      <c r="B102" s="188" t="s">
        <v>13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90"/>
      <c r="O102" s="4"/>
      <c r="Q102" s="4"/>
      <c r="R102" s="4"/>
      <c r="S102" s="4"/>
      <c r="T102" s="4"/>
    </row>
    <row r="103" spans="1:20" ht="15" hidden="1" thickBot="1" x14ac:dyDescent="0.4">
      <c r="A103" s="186"/>
      <c r="B103" s="191" t="s">
        <v>40</v>
      </c>
      <c r="C103" s="192"/>
      <c r="D103" s="8" t="s">
        <v>42</v>
      </c>
      <c r="E103" s="4"/>
      <c r="F103" s="4"/>
      <c r="G103" s="4"/>
      <c r="I103" s="4"/>
      <c r="J103" s="4"/>
      <c r="K103" s="4"/>
      <c r="L103" s="4"/>
      <c r="M103" s="70"/>
      <c r="N103" s="4"/>
      <c r="O103" s="4"/>
      <c r="Q103" s="4"/>
      <c r="R103" s="4"/>
      <c r="S103" s="4"/>
      <c r="T103" s="4"/>
    </row>
    <row r="104" spans="1:20" s="12" customFormat="1" ht="72.5" hidden="1" x14ac:dyDescent="0.35">
      <c r="A104" s="187"/>
      <c r="B104" s="9" t="s">
        <v>43</v>
      </c>
      <c r="C104" s="10" t="s">
        <v>44</v>
      </c>
      <c r="D104" s="11" t="s">
        <v>45</v>
      </c>
      <c r="E104" s="71"/>
      <c r="F104" s="71"/>
      <c r="G104" s="71"/>
      <c r="H104" s="71"/>
      <c r="I104" s="71"/>
      <c r="J104" s="71"/>
      <c r="K104" s="71"/>
      <c r="L104" s="71"/>
      <c r="M104" s="72"/>
      <c r="N104" s="71"/>
      <c r="O104" s="71"/>
      <c r="P104" s="13"/>
      <c r="Q104" s="71"/>
      <c r="R104" s="71"/>
      <c r="S104" s="71"/>
      <c r="T104" s="71"/>
    </row>
    <row r="105" spans="1:20" hidden="1" x14ac:dyDescent="0.35">
      <c r="A105" s="14" t="s">
        <v>46</v>
      </c>
      <c r="B105" s="15" t="s">
        <v>47</v>
      </c>
      <c r="C105" s="16" t="s">
        <v>48</v>
      </c>
      <c r="D105" s="17">
        <v>33</v>
      </c>
      <c r="E105" s="4"/>
      <c r="F105" s="4"/>
      <c r="G105" s="4"/>
      <c r="I105" s="4"/>
      <c r="J105" s="4"/>
      <c r="K105" s="4"/>
      <c r="L105" s="4"/>
      <c r="M105" s="73"/>
      <c r="N105" s="4"/>
      <c r="O105" s="4"/>
      <c r="Q105" s="4"/>
      <c r="R105" s="4"/>
      <c r="S105" s="4"/>
      <c r="T105" s="4"/>
    </row>
    <row r="106" spans="1:20" hidden="1" x14ac:dyDescent="0.35">
      <c r="A106" s="14" t="s">
        <v>49</v>
      </c>
      <c r="B106" s="18" t="s">
        <v>47</v>
      </c>
      <c r="C106" s="16" t="s">
        <v>50</v>
      </c>
      <c r="D106" s="19" t="s">
        <v>103</v>
      </c>
      <c r="E106" s="4"/>
      <c r="F106" s="4"/>
      <c r="G106" s="4"/>
      <c r="I106" s="4"/>
      <c r="J106" s="4"/>
      <c r="K106" s="4"/>
      <c r="L106" s="4"/>
      <c r="M106" s="73"/>
      <c r="N106" s="4"/>
      <c r="O106" s="4"/>
      <c r="Q106" s="4"/>
      <c r="R106" s="4"/>
      <c r="S106" s="4"/>
      <c r="T106" s="4"/>
    </row>
    <row r="107" spans="1:20" hidden="1" x14ac:dyDescent="0.35">
      <c r="A107" s="14" t="s">
        <v>52</v>
      </c>
      <c r="B107" s="18" t="s">
        <v>53</v>
      </c>
      <c r="C107" s="16" t="s">
        <v>50</v>
      </c>
      <c r="D107" s="20" t="s">
        <v>67</v>
      </c>
      <c r="E107" s="4"/>
      <c r="F107" s="4"/>
      <c r="G107" s="4"/>
      <c r="I107" s="4"/>
      <c r="J107" s="4"/>
      <c r="K107" s="4"/>
      <c r="L107" s="4"/>
      <c r="M107" s="73"/>
      <c r="N107" s="4"/>
      <c r="O107" s="4"/>
      <c r="Q107" s="4"/>
      <c r="R107" s="4"/>
      <c r="S107" s="4"/>
      <c r="T107" s="4"/>
    </row>
    <row r="108" spans="1:20" ht="15" hidden="1" thickBot="1" x14ac:dyDescent="0.4">
      <c r="A108" s="21" t="s">
        <v>54</v>
      </c>
      <c r="B108" s="22">
        <v>68</v>
      </c>
      <c r="C108" s="22">
        <v>2</v>
      </c>
      <c r="D108" s="22">
        <v>88</v>
      </c>
      <c r="E108" s="4"/>
      <c r="F108" s="4"/>
      <c r="G108" s="4"/>
      <c r="I108" s="4"/>
      <c r="J108" s="4"/>
      <c r="K108" s="4"/>
      <c r="L108" s="4"/>
      <c r="M108" s="73"/>
      <c r="N108" s="7"/>
      <c r="O108" s="4"/>
      <c r="Q108" s="4"/>
      <c r="R108" s="4"/>
      <c r="S108" s="4"/>
      <c r="T108" s="4"/>
    </row>
    <row r="109" spans="1:20" ht="6" hidden="1" customHeight="1" x14ac:dyDescent="0.35">
      <c r="A109" s="23"/>
      <c r="B109" s="24"/>
      <c r="C109" s="74"/>
      <c r="D109" s="75"/>
      <c r="E109" s="4"/>
      <c r="F109" s="4"/>
      <c r="G109" s="4"/>
      <c r="I109" s="4"/>
      <c r="J109" s="4"/>
      <c r="K109" s="4"/>
      <c r="L109" s="4"/>
      <c r="M109" s="76"/>
      <c r="N109" s="76"/>
      <c r="O109" s="7"/>
      <c r="Q109" s="4"/>
      <c r="R109" s="4"/>
      <c r="S109" s="4"/>
      <c r="T109" s="4"/>
    </row>
    <row r="110" spans="1:20" hidden="1" x14ac:dyDescent="0.35">
      <c r="A110" s="25" t="s">
        <v>55</v>
      </c>
      <c r="B110" s="191" t="s">
        <v>56</v>
      </c>
      <c r="C110" s="270"/>
      <c r="D110" s="271" t="s">
        <v>57</v>
      </c>
      <c r="E110" s="270"/>
      <c r="F110" s="271" t="s">
        <v>109</v>
      </c>
      <c r="G110" s="270"/>
      <c r="H110" s="271" t="s">
        <v>58</v>
      </c>
      <c r="I110" s="270"/>
      <c r="J110" s="4"/>
      <c r="K110" s="4"/>
      <c r="L110" s="4"/>
      <c r="M110" s="4"/>
      <c r="N110" s="4"/>
      <c r="O110" s="4"/>
      <c r="Q110" s="4"/>
      <c r="R110" s="4"/>
      <c r="S110" s="4"/>
      <c r="T110" s="4"/>
    </row>
    <row r="111" spans="1:20" ht="72.5" hidden="1" x14ac:dyDescent="0.35">
      <c r="A111" s="25"/>
      <c r="B111" s="9" t="s">
        <v>59</v>
      </c>
      <c r="C111" s="26" t="s">
        <v>60</v>
      </c>
      <c r="D111" s="27" t="s">
        <v>61</v>
      </c>
      <c r="E111" s="26" t="s">
        <v>62</v>
      </c>
      <c r="F111" s="27" t="s">
        <v>63</v>
      </c>
      <c r="G111" s="26" t="s">
        <v>64</v>
      </c>
      <c r="H111" s="27" t="s">
        <v>65</v>
      </c>
      <c r="I111" s="26" t="s">
        <v>66</v>
      </c>
      <c r="J111" s="4"/>
      <c r="K111" s="4"/>
      <c r="L111" s="4"/>
      <c r="M111" s="4"/>
      <c r="N111" s="4"/>
      <c r="O111" s="4"/>
      <c r="Q111" s="4"/>
      <c r="R111" s="4"/>
      <c r="S111" s="4"/>
      <c r="T111" s="4"/>
    </row>
    <row r="112" spans="1:20" hidden="1" x14ac:dyDescent="0.35">
      <c r="A112" s="28" t="s">
        <v>46</v>
      </c>
      <c r="B112" s="29">
        <v>5</v>
      </c>
      <c r="C112" s="30">
        <v>0</v>
      </c>
      <c r="D112" s="31">
        <v>0</v>
      </c>
      <c r="E112" s="30">
        <v>0</v>
      </c>
      <c r="F112" s="31">
        <v>5</v>
      </c>
      <c r="G112" s="30">
        <v>0</v>
      </c>
      <c r="H112" s="31">
        <v>0</v>
      </c>
      <c r="I112" s="30">
        <v>0</v>
      </c>
      <c r="J112" s="4"/>
      <c r="K112" s="4"/>
      <c r="L112" s="4"/>
      <c r="M112" s="4"/>
      <c r="N112" s="4"/>
      <c r="O112" s="4"/>
      <c r="Q112" s="4"/>
      <c r="R112" s="4"/>
      <c r="S112" s="4"/>
      <c r="T112" s="4"/>
    </row>
    <row r="113" spans="1:20" hidden="1" x14ac:dyDescent="0.35">
      <c r="A113" s="14" t="s">
        <v>49</v>
      </c>
      <c r="B113" s="15" t="s">
        <v>67</v>
      </c>
      <c r="C113" s="32">
        <v>0</v>
      </c>
      <c r="D113" s="33">
        <v>1</v>
      </c>
      <c r="E113" s="32">
        <v>0</v>
      </c>
      <c r="F113" s="33">
        <v>5</v>
      </c>
      <c r="G113" s="32">
        <v>0</v>
      </c>
      <c r="H113" s="33">
        <v>3</v>
      </c>
      <c r="I113" s="32">
        <v>0</v>
      </c>
      <c r="J113" s="4"/>
      <c r="K113" s="4"/>
      <c r="L113" s="4"/>
      <c r="M113" s="4"/>
      <c r="N113" s="4"/>
      <c r="O113" s="4"/>
      <c r="Q113" s="4"/>
      <c r="R113" s="4"/>
      <c r="S113" s="4"/>
      <c r="T113" s="4"/>
    </row>
    <row r="114" spans="1:20" ht="15" hidden="1" thickBot="1" x14ac:dyDescent="0.4">
      <c r="A114" s="14" t="s">
        <v>52</v>
      </c>
      <c r="B114" s="34" t="s">
        <v>68</v>
      </c>
      <c r="C114" s="35">
        <v>0</v>
      </c>
      <c r="D114" s="36">
        <v>1</v>
      </c>
      <c r="E114" s="35">
        <v>0</v>
      </c>
      <c r="F114" s="36">
        <v>3</v>
      </c>
      <c r="G114" s="35">
        <v>0</v>
      </c>
      <c r="H114" s="36">
        <v>3</v>
      </c>
      <c r="I114" s="35">
        <v>0</v>
      </c>
      <c r="J114" s="4"/>
      <c r="K114" s="4"/>
      <c r="L114" s="4"/>
      <c r="M114" s="4"/>
      <c r="N114" s="4"/>
      <c r="O114" s="4"/>
      <c r="Q114" s="4"/>
      <c r="R114" s="4"/>
      <c r="S114" s="4"/>
      <c r="T114" s="4"/>
    </row>
    <row r="115" spans="1:20" ht="15" hidden="1" thickBot="1" x14ac:dyDescent="0.4">
      <c r="A115" s="21" t="s">
        <v>54</v>
      </c>
      <c r="B115" s="22">
        <v>21</v>
      </c>
      <c r="C115" s="22">
        <v>0</v>
      </c>
      <c r="D115" s="22">
        <v>2</v>
      </c>
      <c r="E115" s="22">
        <v>0</v>
      </c>
      <c r="F115" s="22">
        <v>13</v>
      </c>
      <c r="G115" s="22">
        <v>0</v>
      </c>
      <c r="H115" s="22">
        <v>6</v>
      </c>
      <c r="I115" s="22">
        <v>0</v>
      </c>
      <c r="J115" s="4"/>
      <c r="K115" s="4"/>
      <c r="L115" s="4"/>
      <c r="M115" s="4"/>
      <c r="N115" s="4"/>
      <c r="O115" s="4"/>
      <c r="Q115" s="4"/>
      <c r="R115" s="4"/>
      <c r="S115" s="4"/>
      <c r="T115" s="4"/>
    </row>
    <row r="116" spans="1:20" ht="9" hidden="1" customHeight="1" x14ac:dyDescent="0.35">
      <c r="A116" s="23"/>
      <c r="B116" s="77"/>
      <c r="C116" s="75"/>
      <c r="D116" s="37"/>
      <c r="E116" s="78"/>
      <c r="F116" s="75"/>
      <c r="G116" s="74"/>
      <c r="H116" s="75"/>
      <c r="I116" s="77"/>
      <c r="J116" s="4"/>
      <c r="K116" s="4"/>
      <c r="L116" s="4"/>
      <c r="M116" s="4"/>
      <c r="N116" s="4"/>
      <c r="O116" s="4"/>
      <c r="Q116" s="4"/>
      <c r="R116" s="4"/>
      <c r="S116" s="4"/>
      <c r="T116" s="4"/>
    </row>
    <row r="117" spans="1:20" hidden="1" x14ac:dyDescent="0.35">
      <c r="A117" s="25" t="s">
        <v>69</v>
      </c>
      <c r="B117" s="191" t="s">
        <v>70</v>
      </c>
      <c r="C117" s="192"/>
      <c r="D117" s="191" t="s">
        <v>57</v>
      </c>
      <c r="E117" s="270"/>
      <c r="F117" s="271" t="s">
        <v>109</v>
      </c>
      <c r="G117" s="270"/>
      <c r="H117" s="271" t="s">
        <v>58</v>
      </c>
      <c r="I117" s="270"/>
      <c r="J117" s="4"/>
      <c r="K117" s="4"/>
      <c r="L117" s="4"/>
      <c r="M117" s="70"/>
      <c r="N117" s="4"/>
      <c r="O117" s="4"/>
      <c r="Q117" s="4"/>
      <c r="R117" s="4"/>
      <c r="S117" s="4"/>
      <c r="T117" s="4"/>
    </row>
    <row r="118" spans="1:20" s="12" customFormat="1" ht="72.5" hidden="1" x14ac:dyDescent="0.35">
      <c r="A118" s="38"/>
      <c r="B118" s="9" t="s">
        <v>71</v>
      </c>
      <c r="C118" s="10" t="s">
        <v>72</v>
      </c>
      <c r="D118" s="9" t="s">
        <v>73</v>
      </c>
      <c r="E118" s="26" t="s">
        <v>74</v>
      </c>
      <c r="F118" s="27" t="s">
        <v>75</v>
      </c>
      <c r="G118" s="26" t="s">
        <v>76</v>
      </c>
      <c r="H118" s="27" t="s">
        <v>77</v>
      </c>
      <c r="I118" s="26" t="s">
        <v>78</v>
      </c>
      <c r="J118" s="71"/>
      <c r="K118" s="71"/>
      <c r="L118" s="71"/>
      <c r="M118" s="72"/>
      <c r="N118" s="71"/>
      <c r="O118" s="71"/>
      <c r="P118" s="13"/>
      <c r="Q118" s="71"/>
      <c r="R118" s="71"/>
      <c r="S118" s="71"/>
      <c r="T118" s="71"/>
    </row>
    <row r="119" spans="1:20" hidden="1" x14ac:dyDescent="0.35">
      <c r="A119" s="28" t="s">
        <v>46</v>
      </c>
      <c r="B119" s="15" t="s">
        <v>79</v>
      </c>
      <c r="C119" s="16" t="s">
        <v>48</v>
      </c>
      <c r="D119" s="39">
        <v>1</v>
      </c>
      <c r="E119" s="32">
        <v>0</v>
      </c>
      <c r="F119" s="33">
        <v>6</v>
      </c>
      <c r="G119" s="32">
        <v>1</v>
      </c>
      <c r="H119" s="33">
        <v>0</v>
      </c>
      <c r="I119" s="32">
        <v>0</v>
      </c>
      <c r="J119" s="4"/>
      <c r="K119" s="4"/>
      <c r="L119" s="4"/>
      <c r="M119" s="73"/>
      <c r="N119" s="4"/>
      <c r="O119" s="4"/>
      <c r="Q119" s="4"/>
      <c r="R119" s="4"/>
      <c r="S119" s="4"/>
      <c r="T119" s="4"/>
    </row>
    <row r="120" spans="1:20" hidden="1" x14ac:dyDescent="0.35">
      <c r="A120" s="14" t="s">
        <v>49</v>
      </c>
      <c r="B120" s="18" t="s">
        <v>48</v>
      </c>
      <c r="C120" s="18" t="s">
        <v>48</v>
      </c>
      <c r="D120" s="18" t="s">
        <v>48</v>
      </c>
      <c r="E120" s="18" t="s">
        <v>48</v>
      </c>
      <c r="F120" s="18" t="s">
        <v>48</v>
      </c>
      <c r="G120" s="18" t="s">
        <v>48</v>
      </c>
      <c r="H120" s="18" t="s">
        <v>48</v>
      </c>
      <c r="I120" s="18" t="s">
        <v>48</v>
      </c>
      <c r="J120" s="4"/>
      <c r="K120" s="4"/>
      <c r="L120" s="4"/>
      <c r="M120" s="73"/>
      <c r="N120" s="4"/>
      <c r="O120" s="4"/>
      <c r="Q120" s="4"/>
      <c r="R120" s="4"/>
      <c r="S120" s="4"/>
      <c r="T120" s="4"/>
    </row>
    <row r="121" spans="1:20" ht="15" hidden="1" thickBot="1" x14ac:dyDescent="0.4">
      <c r="A121" s="14" t="s">
        <v>52</v>
      </c>
      <c r="B121" s="34" t="s">
        <v>67</v>
      </c>
      <c r="C121" s="40" t="s">
        <v>48</v>
      </c>
      <c r="D121" s="41">
        <v>0</v>
      </c>
      <c r="E121" s="35">
        <v>0</v>
      </c>
      <c r="F121" s="36">
        <v>3</v>
      </c>
      <c r="G121" s="35">
        <v>0</v>
      </c>
      <c r="H121" s="36">
        <v>1</v>
      </c>
      <c r="I121" s="35">
        <v>0</v>
      </c>
      <c r="J121" s="4"/>
      <c r="K121" s="4"/>
      <c r="L121" s="4"/>
      <c r="M121" s="73"/>
      <c r="N121" s="4"/>
      <c r="O121" s="4"/>
      <c r="Q121" s="4"/>
      <c r="R121" s="4"/>
      <c r="S121" s="4"/>
      <c r="T121" s="4"/>
    </row>
    <row r="122" spans="1:20" ht="15" hidden="1" thickBot="1" x14ac:dyDescent="0.4">
      <c r="A122" s="21" t="s">
        <v>54</v>
      </c>
      <c r="B122" s="22">
        <v>17</v>
      </c>
      <c r="C122" s="22">
        <v>0</v>
      </c>
      <c r="D122" s="22">
        <v>1</v>
      </c>
      <c r="E122" s="22">
        <v>0</v>
      </c>
      <c r="F122" s="22">
        <v>9</v>
      </c>
      <c r="G122" s="22">
        <v>1</v>
      </c>
      <c r="H122" s="22">
        <v>1</v>
      </c>
      <c r="I122" s="22">
        <v>0</v>
      </c>
      <c r="J122" s="4"/>
      <c r="K122" s="4"/>
      <c r="L122" s="4"/>
      <c r="M122" s="73"/>
      <c r="N122" s="7"/>
      <c r="O122" s="4"/>
      <c r="Q122" s="4"/>
      <c r="R122" s="4"/>
      <c r="S122" s="4"/>
      <c r="T122" s="4"/>
    </row>
    <row r="123" spans="1:20" ht="6" hidden="1" customHeight="1" x14ac:dyDescent="0.35">
      <c r="A123" s="23"/>
      <c r="B123" s="24"/>
      <c r="C123" s="74"/>
      <c r="D123" s="75"/>
      <c r="E123" s="77"/>
      <c r="F123" s="75"/>
      <c r="G123" s="37"/>
      <c r="H123" s="78"/>
      <c r="I123" s="75"/>
      <c r="J123" s="79"/>
      <c r="K123" s="76"/>
      <c r="L123" s="80"/>
      <c r="M123" s="76"/>
      <c r="N123" s="76"/>
      <c r="O123" s="7"/>
      <c r="Q123" s="4"/>
      <c r="R123" s="4"/>
      <c r="S123" s="4"/>
      <c r="T123" s="4"/>
    </row>
    <row r="124" spans="1:20" hidden="1" x14ac:dyDescent="0.35">
      <c r="A124" s="25" t="s">
        <v>80</v>
      </c>
      <c r="B124" s="191" t="s">
        <v>81</v>
      </c>
      <c r="C124" s="192"/>
      <c r="D124" s="42" t="s">
        <v>82</v>
      </c>
      <c r="E124" s="88" t="s">
        <v>82</v>
      </c>
      <c r="F124" s="43" t="s">
        <v>83</v>
      </c>
      <c r="G124" s="44" t="s">
        <v>83</v>
      </c>
      <c r="H124" s="42" t="s">
        <v>84</v>
      </c>
      <c r="I124" s="44" t="s">
        <v>84</v>
      </c>
      <c r="J124" s="42" t="s">
        <v>85</v>
      </c>
      <c r="K124" s="88" t="s">
        <v>85</v>
      </c>
      <c r="L124" s="4"/>
      <c r="M124" s="70"/>
      <c r="N124" s="4"/>
      <c r="O124" s="4"/>
      <c r="Q124" s="4"/>
      <c r="R124" s="4"/>
      <c r="S124" s="4"/>
      <c r="T124" s="4"/>
    </row>
    <row r="125" spans="1:20" s="12" customFormat="1" ht="72.5" hidden="1" x14ac:dyDescent="0.35">
      <c r="A125" s="38"/>
      <c r="B125" s="9" t="s">
        <v>86</v>
      </c>
      <c r="C125" s="10" t="s">
        <v>87</v>
      </c>
      <c r="D125" s="9" t="s">
        <v>88</v>
      </c>
      <c r="E125" s="26" t="s">
        <v>89</v>
      </c>
      <c r="F125" s="27" t="s">
        <v>90</v>
      </c>
      <c r="G125" s="10" t="s">
        <v>91</v>
      </c>
      <c r="H125" s="9" t="s">
        <v>92</v>
      </c>
      <c r="I125" s="10" t="s">
        <v>92</v>
      </c>
      <c r="J125" s="9" t="s">
        <v>93</v>
      </c>
      <c r="K125" s="26" t="s">
        <v>93</v>
      </c>
      <c r="L125" s="71"/>
      <c r="M125" s="72"/>
      <c r="N125" s="71"/>
      <c r="O125" s="71"/>
      <c r="P125" s="13"/>
      <c r="Q125" s="71"/>
      <c r="R125" s="71"/>
      <c r="S125" s="71"/>
      <c r="T125" s="71"/>
    </row>
    <row r="126" spans="1:20" hidden="1" x14ac:dyDescent="0.35">
      <c r="A126" s="28" t="s">
        <v>46</v>
      </c>
      <c r="B126" s="15" t="s">
        <v>94</v>
      </c>
      <c r="C126" s="16" t="s">
        <v>50</v>
      </c>
      <c r="D126" s="39">
        <v>0</v>
      </c>
      <c r="E126" s="32">
        <v>0</v>
      </c>
      <c r="F126" s="33">
        <v>2</v>
      </c>
      <c r="G126" s="45">
        <v>1</v>
      </c>
      <c r="H126" s="39">
        <v>0</v>
      </c>
      <c r="I126" s="45">
        <v>0</v>
      </c>
      <c r="J126" s="39">
        <v>0</v>
      </c>
      <c r="K126" s="32">
        <v>0</v>
      </c>
      <c r="L126" s="4"/>
      <c r="M126" s="73"/>
      <c r="N126" s="4"/>
      <c r="O126" s="4"/>
      <c r="Q126" s="4"/>
      <c r="R126" s="4"/>
      <c r="S126" s="4"/>
      <c r="T126" s="4"/>
    </row>
    <row r="127" spans="1:20" hidden="1" x14ac:dyDescent="0.35">
      <c r="A127" s="14" t="s">
        <v>49</v>
      </c>
      <c r="B127" s="18" t="s">
        <v>50</v>
      </c>
      <c r="C127" s="16" t="s">
        <v>48</v>
      </c>
      <c r="D127" s="39">
        <v>0</v>
      </c>
      <c r="E127" s="32">
        <v>0</v>
      </c>
      <c r="F127" s="33">
        <v>1</v>
      </c>
      <c r="G127" s="45">
        <v>0</v>
      </c>
      <c r="H127" s="39">
        <v>0</v>
      </c>
      <c r="I127" s="45">
        <v>0</v>
      </c>
      <c r="J127" s="39">
        <v>0</v>
      </c>
      <c r="K127" s="32">
        <v>0</v>
      </c>
      <c r="L127" s="4"/>
      <c r="M127" s="73"/>
      <c r="N127" s="4"/>
      <c r="O127" s="4"/>
      <c r="Q127" s="4"/>
      <c r="R127" s="4"/>
      <c r="S127" s="4"/>
      <c r="T127" s="4"/>
    </row>
    <row r="128" spans="1:20" ht="15" hidden="1" thickBot="1" x14ac:dyDescent="0.4">
      <c r="A128" s="14" t="s">
        <v>52</v>
      </c>
      <c r="B128" s="34" t="s">
        <v>50</v>
      </c>
      <c r="C128" s="40" t="s">
        <v>48</v>
      </c>
      <c r="D128" s="41">
        <v>0</v>
      </c>
      <c r="E128" s="35">
        <v>0</v>
      </c>
      <c r="F128" s="36">
        <v>0</v>
      </c>
      <c r="G128" s="46">
        <v>0</v>
      </c>
      <c r="H128" s="41">
        <v>0</v>
      </c>
      <c r="I128" s="46">
        <v>0</v>
      </c>
      <c r="J128" s="41">
        <v>0</v>
      </c>
      <c r="K128" s="35">
        <v>0</v>
      </c>
      <c r="L128" s="4"/>
      <c r="M128" s="73"/>
      <c r="N128" s="4"/>
      <c r="O128" s="4"/>
      <c r="Q128" s="4"/>
      <c r="R128" s="4"/>
      <c r="S128" s="4"/>
      <c r="T128" s="4"/>
    </row>
    <row r="129" spans="1:20" ht="15" hidden="1" thickBot="1" x14ac:dyDescent="0.4">
      <c r="A129" s="21" t="s">
        <v>54</v>
      </c>
      <c r="B129" s="22">
        <v>4</v>
      </c>
      <c r="C129" s="22">
        <v>1</v>
      </c>
      <c r="D129" s="22">
        <v>0</v>
      </c>
      <c r="E129" s="22">
        <v>0</v>
      </c>
      <c r="F129" s="22">
        <v>3</v>
      </c>
      <c r="G129" s="22">
        <v>1</v>
      </c>
      <c r="H129" s="22">
        <v>0</v>
      </c>
      <c r="I129" s="22">
        <v>0</v>
      </c>
      <c r="J129" s="22">
        <v>0</v>
      </c>
      <c r="K129" s="22">
        <v>0</v>
      </c>
      <c r="L129" s="4"/>
      <c r="M129" s="73"/>
      <c r="N129" s="7"/>
      <c r="O129" s="4"/>
      <c r="Q129" s="4"/>
      <c r="R129" s="4"/>
      <c r="S129" s="4"/>
      <c r="T129" s="4"/>
    </row>
    <row r="130" spans="1:20" ht="6" hidden="1" customHeight="1" x14ac:dyDescent="0.35">
      <c r="A130" s="23"/>
      <c r="B130" s="75"/>
      <c r="C130" s="74"/>
      <c r="D130" s="75"/>
      <c r="E130" s="77"/>
      <c r="F130" s="75"/>
      <c r="G130" s="37"/>
      <c r="H130" s="78"/>
      <c r="I130" s="75"/>
      <c r="J130" s="74"/>
      <c r="K130" s="75"/>
      <c r="L130" s="80"/>
      <c r="M130" s="76"/>
      <c r="N130" s="76"/>
      <c r="O130" s="7"/>
      <c r="Q130" s="4"/>
      <c r="R130" s="4"/>
      <c r="S130" s="4"/>
      <c r="T130" s="4"/>
    </row>
    <row r="131" spans="1:20" hidden="1" x14ac:dyDescent="0.35">
      <c r="A131" s="47" t="s">
        <v>95</v>
      </c>
      <c r="B131" s="48" t="s">
        <v>96</v>
      </c>
      <c r="C131" s="42" t="s">
        <v>82</v>
      </c>
      <c r="D131" s="43" t="s">
        <v>83</v>
      </c>
      <c r="E131" s="49" t="s">
        <v>84</v>
      </c>
      <c r="F131" s="88" t="s">
        <v>97</v>
      </c>
      <c r="G131" s="4"/>
      <c r="H131" s="70"/>
      <c r="I131" s="4"/>
      <c r="J131" s="4"/>
      <c r="K131" s="4"/>
      <c r="L131" s="4"/>
      <c r="M131" s="4"/>
      <c r="N131" s="4"/>
      <c r="O131" s="4"/>
      <c r="Q131" s="4"/>
      <c r="R131" s="4"/>
      <c r="S131" s="4"/>
      <c r="T131" s="4"/>
    </row>
    <row r="132" spans="1:20" s="12" customFormat="1" ht="43.5" hidden="1" x14ac:dyDescent="0.35">
      <c r="A132" s="38"/>
      <c r="B132" s="9" t="s">
        <v>98</v>
      </c>
      <c r="C132" s="9" t="s">
        <v>99</v>
      </c>
      <c r="D132" s="27" t="s">
        <v>100</v>
      </c>
      <c r="E132" s="11" t="s">
        <v>101</v>
      </c>
      <c r="F132" s="26" t="s">
        <v>102</v>
      </c>
      <c r="G132" s="72"/>
      <c r="H132" s="71"/>
      <c r="I132" s="71"/>
      <c r="J132" s="71"/>
      <c r="K132" s="71"/>
      <c r="L132" s="71"/>
      <c r="M132" s="71"/>
      <c r="N132" s="71"/>
      <c r="O132" s="71"/>
      <c r="P132" s="13"/>
      <c r="Q132" s="71"/>
      <c r="R132" s="71"/>
      <c r="S132" s="71"/>
      <c r="T132" s="71"/>
    </row>
    <row r="133" spans="1:20" hidden="1" x14ac:dyDescent="0.35">
      <c r="A133" s="28" t="s">
        <v>46</v>
      </c>
      <c r="B133" s="15" t="s">
        <v>50</v>
      </c>
      <c r="C133" s="39">
        <v>1</v>
      </c>
      <c r="D133" s="33">
        <v>0</v>
      </c>
      <c r="E133" s="17">
        <v>0</v>
      </c>
      <c r="F133" s="32">
        <v>0</v>
      </c>
      <c r="G133" s="73"/>
      <c r="I133" s="4"/>
      <c r="J133" s="4"/>
      <c r="K133" s="4"/>
      <c r="L133" s="4"/>
      <c r="M133" s="4"/>
      <c r="N133" s="4"/>
      <c r="O133" s="4"/>
      <c r="Q133" s="4"/>
      <c r="R133" s="4"/>
      <c r="S133" s="4"/>
      <c r="T133" s="4"/>
    </row>
    <row r="134" spans="1:20" hidden="1" x14ac:dyDescent="0.35">
      <c r="A134" s="14" t="s">
        <v>49</v>
      </c>
      <c r="B134" s="18" t="s">
        <v>50</v>
      </c>
      <c r="C134" s="39">
        <v>1</v>
      </c>
      <c r="D134" s="33">
        <v>0</v>
      </c>
      <c r="E134" s="17">
        <v>0</v>
      </c>
      <c r="F134" s="32">
        <v>0</v>
      </c>
      <c r="G134" s="73"/>
      <c r="I134" s="4"/>
      <c r="J134" s="4"/>
      <c r="K134" s="4"/>
      <c r="L134" s="4"/>
      <c r="M134" s="4"/>
      <c r="N134" s="4"/>
      <c r="O134" s="4"/>
      <c r="Q134" s="4"/>
      <c r="R134" s="4"/>
      <c r="S134" s="4"/>
      <c r="T134" s="4"/>
    </row>
    <row r="135" spans="1:20" hidden="1" x14ac:dyDescent="0.35">
      <c r="A135" s="14" t="s">
        <v>52</v>
      </c>
      <c r="B135" s="15" t="s">
        <v>94</v>
      </c>
      <c r="C135" s="39">
        <v>0</v>
      </c>
      <c r="D135" s="33">
        <v>1</v>
      </c>
      <c r="E135" s="17">
        <v>0</v>
      </c>
      <c r="F135" s="32">
        <v>1</v>
      </c>
      <c r="G135" s="73"/>
      <c r="I135" s="4"/>
      <c r="J135" s="4"/>
      <c r="K135" s="4"/>
      <c r="L135" s="4"/>
      <c r="M135" s="4"/>
      <c r="N135" s="4"/>
      <c r="O135" s="4"/>
      <c r="Q135" s="4"/>
      <c r="R135" s="4"/>
      <c r="S135" s="4"/>
      <c r="T135" s="4"/>
    </row>
    <row r="136" spans="1:20" ht="15" hidden="1" thickBot="1" x14ac:dyDescent="0.4">
      <c r="A136" s="21" t="s">
        <v>54</v>
      </c>
      <c r="B136" s="22">
        <v>4</v>
      </c>
      <c r="C136" s="22">
        <v>2</v>
      </c>
      <c r="D136" s="22">
        <v>1</v>
      </c>
      <c r="E136" s="22">
        <v>0</v>
      </c>
      <c r="F136" s="22">
        <v>1</v>
      </c>
      <c r="G136" s="73"/>
      <c r="H136" s="7"/>
      <c r="I136" s="4"/>
      <c r="J136" s="4"/>
      <c r="K136" s="4"/>
      <c r="L136" s="4"/>
      <c r="M136" s="4"/>
      <c r="N136" s="4"/>
      <c r="O136" s="4"/>
      <c r="Q136" s="4"/>
      <c r="R136" s="4"/>
      <c r="S136" s="4"/>
      <c r="T136" s="4"/>
    </row>
    <row r="137" spans="1:20" s="62" customFormat="1" ht="6" customHeight="1" thickBot="1" x14ac:dyDescent="0.4">
      <c r="A137" s="54"/>
      <c r="B137" s="55"/>
      <c r="C137" s="55"/>
      <c r="D137" s="55"/>
      <c r="E137" s="56"/>
      <c r="F137" s="57"/>
      <c r="G137" s="55"/>
      <c r="H137" s="58"/>
      <c r="I137" s="59"/>
      <c r="J137" s="60"/>
      <c r="K137" s="60"/>
      <c r="L137" s="60"/>
      <c r="M137" s="60"/>
      <c r="N137" s="60"/>
      <c r="O137" s="60"/>
      <c r="P137" s="61"/>
      <c r="Q137" s="60"/>
      <c r="R137" s="60"/>
      <c r="S137" s="60"/>
      <c r="T137" s="60"/>
    </row>
  </sheetData>
  <mergeCells count="246">
    <mergeCell ref="B110:C110"/>
    <mergeCell ref="D110:E110"/>
    <mergeCell ref="F110:G110"/>
    <mergeCell ref="H110:I110"/>
    <mergeCell ref="B117:C117"/>
    <mergeCell ref="D117:E117"/>
    <mergeCell ref="F117:G117"/>
    <mergeCell ref="H117:I117"/>
    <mergeCell ref="B124:C124"/>
    <mergeCell ref="B80:C80"/>
    <mergeCell ref="D80:E80"/>
    <mergeCell ref="F80:G80"/>
    <mergeCell ref="H80:I80"/>
    <mergeCell ref="B87:C87"/>
    <mergeCell ref="A101:N101"/>
    <mergeCell ref="A102:A104"/>
    <mergeCell ref="B102:N102"/>
    <mergeCell ref="B103:C103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D49:D52"/>
    <mergeCell ref="F49:F52"/>
    <mergeCell ref="H49:H52"/>
    <mergeCell ref="J49:J52"/>
    <mergeCell ref="L49:L52"/>
    <mergeCell ref="N49:N52"/>
    <mergeCell ref="P49:P52"/>
    <mergeCell ref="R49:R52"/>
    <mergeCell ref="T49:T52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D46:D47"/>
    <mergeCell ref="F46:F47"/>
    <mergeCell ref="H46:H47"/>
    <mergeCell ref="J46:J47"/>
    <mergeCell ref="L46:L47"/>
    <mergeCell ref="N46:N47"/>
    <mergeCell ref="P46:P47"/>
    <mergeCell ref="R46:R47"/>
    <mergeCell ref="T46:T47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D42:D44"/>
    <mergeCell ref="F42:F44"/>
    <mergeCell ref="H42:H44"/>
    <mergeCell ref="J42:J44"/>
    <mergeCell ref="L42:L44"/>
    <mergeCell ref="N42:N44"/>
    <mergeCell ref="P42:P44"/>
    <mergeCell ref="R42:R44"/>
    <mergeCell ref="T42:T44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D39:D40"/>
    <mergeCell ref="F39:F40"/>
    <mergeCell ref="H39:H40"/>
    <mergeCell ref="J39:J40"/>
    <mergeCell ref="L39:L40"/>
    <mergeCell ref="N39:N40"/>
    <mergeCell ref="P39:P40"/>
    <mergeCell ref="R39:R40"/>
    <mergeCell ref="T39:T40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D35:D37"/>
    <mergeCell ref="F35:F37"/>
    <mergeCell ref="H35:H37"/>
    <mergeCell ref="J35:J37"/>
    <mergeCell ref="L35:L37"/>
    <mergeCell ref="N35:N37"/>
    <mergeCell ref="P35:P37"/>
    <mergeCell ref="R35:R37"/>
    <mergeCell ref="T35:T37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D32:D33"/>
    <mergeCell ref="F32:F33"/>
    <mergeCell ref="H32:H33"/>
    <mergeCell ref="J32:J33"/>
    <mergeCell ref="L32:L33"/>
    <mergeCell ref="N32:N33"/>
    <mergeCell ref="P32:P33"/>
    <mergeCell ref="R32:R33"/>
    <mergeCell ref="T32:T33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A20:T20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D15:D17"/>
    <mergeCell ref="F15:F17"/>
    <mergeCell ref="H15:H17"/>
    <mergeCell ref="J15:J17"/>
    <mergeCell ref="L15:L17"/>
    <mergeCell ref="N15:N17"/>
    <mergeCell ref="P15:P17"/>
    <mergeCell ref="R15:R17"/>
    <mergeCell ref="T15:T17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I8:J8"/>
    <mergeCell ref="K8:L8"/>
    <mergeCell ref="M8:N8"/>
    <mergeCell ref="O8:P8"/>
    <mergeCell ref="Q8:R8"/>
    <mergeCell ref="S8:T8"/>
    <mergeCell ref="A9:T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C8:D8"/>
    <mergeCell ref="E8:F8"/>
    <mergeCell ref="G8:H8"/>
    <mergeCell ref="A1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55:A63"/>
    <mergeCell ref="A64:N64"/>
    <mergeCell ref="A65:A67"/>
    <mergeCell ref="B65:N65"/>
    <mergeCell ref="B66:C66"/>
    <mergeCell ref="B73:C73"/>
    <mergeCell ref="D73:E73"/>
    <mergeCell ref="F73:G73"/>
    <mergeCell ref="H73:I73"/>
  </mergeCells>
  <conditionalFormatting sqref="N29:N30">
    <cfRule type="iconSet" priority="14">
      <iconSet iconSet="3Symbols2">
        <cfvo type="percent" val="0"/>
        <cfvo type="num" val="0.7"/>
        <cfvo type="num" val="0.85"/>
      </iconSet>
    </cfRule>
  </conditionalFormatting>
  <conditionalFormatting sqref="J29:J30">
    <cfRule type="iconSet" priority="13">
      <iconSet iconSet="3Symbols2">
        <cfvo type="percent" val="0"/>
        <cfvo type="num" val="0.7"/>
        <cfvo type="num" val="0.85"/>
      </iconSet>
    </cfRule>
  </conditionalFormatting>
  <conditionalFormatting sqref="L29:L30">
    <cfRule type="iconSet" priority="12">
      <iconSet iconSet="3Symbols2">
        <cfvo type="percent" val="0"/>
        <cfvo type="num" val="0.7"/>
        <cfvo type="num" val="0.85"/>
      </iconSet>
    </cfRule>
  </conditionalFormatting>
  <conditionalFormatting sqref="R29:R30">
    <cfRule type="iconSet" priority="11">
      <iconSet iconSet="3Symbols2">
        <cfvo type="percent" val="0"/>
        <cfvo type="num" val="0.7"/>
        <cfvo type="num" val="0.85"/>
      </iconSet>
    </cfRule>
  </conditionalFormatting>
  <conditionalFormatting sqref="T29:T30">
    <cfRule type="iconSet" priority="10">
      <iconSet iconSet="3Symbols2">
        <cfvo type="percent" val="0"/>
        <cfvo type="num" val="0.7"/>
        <cfvo type="num" val="0.85"/>
      </iconSet>
    </cfRule>
  </conditionalFormatting>
  <conditionalFormatting sqref="D29:D30">
    <cfRule type="iconSet" priority="9">
      <iconSet iconSet="3Symbols2">
        <cfvo type="percent" val="0"/>
        <cfvo type="num" val="0.7"/>
        <cfvo type="num" val="0.85"/>
      </iconSet>
    </cfRule>
  </conditionalFormatting>
  <conditionalFormatting sqref="P29:P30">
    <cfRule type="iconSet" priority="8">
      <iconSet iconSet="3Symbols2">
        <cfvo type="percent" val="0"/>
        <cfvo type="num" val="0.7"/>
        <cfvo type="num" val="0.85"/>
      </iconSet>
    </cfRule>
  </conditionalFormatting>
  <conditionalFormatting sqref="H29:H30">
    <cfRule type="iconSet" priority="7">
      <iconSet iconSet="3Symbols2">
        <cfvo type="percent" val="0"/>
        <cfvo type="num" val="0.7"/>
        <cfvo type="num" val="0.85"/>
      </iconSet>
    </cfRule>
  </conditionalFormatting>
  <conditionalFormatting sqref="F29:F30">
    <cfRule type="iconSet" priority="6">
      <iconSet iconSet="3Symbols2">
        <cfvo type="percent" val="0"/>
        <cfvo type="num" val="0.7"/>
        <cfvo type="num" val="0.85"/>
      </iconSet>
    </cfRule>
  </conditionalFormatting>
  <conditionalFormatting sqref="F27 H27 J27">
    <cfRule type="iconSet" priority="5">
      <iconSet iconSet="3Symbols2">
        <cfvo type="percent" val="0"/>
        <cfvo type="num" val="0.05" gte="0"/>
        <cfvo type="num" val="0.1" gte="0"/>
      </iconSet>
    </cfRule>
  </conditionalFormatting>
  <conditionalFormatting sqref="P27 N27 L27 J27 H27 F27">
    <cfRule type="iconSet" priority="4">
      <iconSet iconSet="3Symbols2">
        <cfvo type="percent" val="0"/>
        <cfvo type="num" val="7.0000000000000007E-2"/>
        <cfvo type="num" val="0.1"/>
      </iconSet>
    </cfRule>
  </conditionalFormatting>
  <conditionalFormatting sqref="R27">
    <cfRule type="iconSet" priority="3">
      <iconSet iconSet="3Symbols2">
        <cfvo type="percent" val="0"/>
        <cfvo type="num" val="7.0000000000000007E-2"/>
        <cfvo type="num" val="0.09" gte="0"/>
      </iconSet>
    </cfRule>
  </conditionalFormatting>
  <conditionalFormatting sqref="T21">
    <cfRule type="iconSet" priority="2">
      <iconSet iconSet="3Symbols2">
        <cfvo type="percent" val="0"/>
        <cfvo type="num" val="0.7"/>
        <cfvo type="num" val="0.85"/>
      </iconSet>
    </cfRule>
  </conditionalFormatting>
  <conditionalFormatting sqref="T27">
    <cfRule type="iconSet" priority="1">
      <iconSet iconSet="3Symbols2">
        <cfvo type="percent" val="0"/>
        <cfvo type="num" val="7.0000000000000007E-2"/>
        <cfvo type="num" val="0.09" gte="0"/>
      </iconSet>
    </cfRule>
  </conditionalFormatting>
  <conditionalFormatting sqref="N35 N21:N27">
    <cfRule type="iconSet" priority="15">
      <iconSet iconSet="3Symbols2">
        <cfvo type="percent" val="0"/>
        <cfvo type="num" val="0.7"/>
        <cfvo type="num" val="0.85"/>
      </iconSet>
    </cfRule>
  </conditionalFormatting>
  <conditionalFormatting sqref="F46 H46 J46 L46 N46 P46 R46 T46 F49 H49 J49 L49 N49 P49 R49 T49 D21:D27">
    <cfRule type="iconSet" priority="16">
      <iconSet iconSet="3Symbols2">
        <cfvo type="percent" val="0"/>
        <cfvo type="num" val="0.7"/>
        <cfvo type="num" val="0.85"/>
      </iconSet>
    </cfRule>
  </conditionalFormatting>
  <conditionalFormatting sqref="J35 J21:J26">
    <cfRule type="iconSet" priority="17">
      <iconSet iconSet="3Symbols2">
        <cfvo type="percent" val="0"/>
        <cfvo type="num" val="0.7"/>
        <cfvo type="num" val="0.85"/>
      </iconSet>
    </cfRule>
  </conditionalFormatting>
  <conditionalFormatting sqref="H35 H21:H26">
    <cfRule type="iconSet" priority="18">
      <iconSet iconSet="3Symbols2">
        <cfvo type="percent" val="0"/>
        <cfvo type="num" val="0.7"/>
        <cfvo type="num" val="0.85"/>
      </iconSet>
    </cfRule>
  </conditionalFormatting>
  <conditionalFormatting sqref="L35 L21:L27">
    <cfRule type="iconSet" priority="19">
      <iconSet iconSet="3Symbols2">
        <cfvo type="percent" val="0"/>
        <cfvo type="num" val="0.7"/>
        <cfvo type="num" val="0.85"/>
      </iconSet>
    </cfRule>
  </conditionalFormatting>
  <conditionalFormatting sqref="P35 P21:P27">
    <cfRule type="iconSet" priority="20">
      <iconSet iconSet="3Symbols2">
        <cfvo type="percent" val="0"/>
        <cfvo type="num" val="0.7"/>
        <cfvo type="num" val="0.85"/>
      </iconSet>
    </cfRule>
  </conditionalFormatting>
  <conditionalFormatting sqref="R35 R21:R26">
    <cfRule type="iconSet" priority="21">
      <iconSet iconSet="3Symbols2">
        <cfvo type="percent" val="0"/>
        <cfvo type="num" val="0.7"/>
        <cfvo type="num" val="0.85"/>
      </iconSet>
    </cfRule>
  </conditionalFormatting>
  <conditionalFormatting sqref="T35 T22:T26">
    <cfRule type="iconSet" priority="22">
      <iconSet iconSet="3Symbols2">
        <cfvo type="percent" val="0"/>
        <cfvo type="num" val="0.7"/>
        <cfvo type="num" val="0.85"/>
      </iconSet>
    </cfRule>
  </conditionalFormatting>
  <conditionalFormatting sqref="F35 F21:F26 F42 H42 J42 L42 N42 P42 R42 T42">
    <cfRule type="iconSet" priority="23">
      <iconSet iconSet="3Symbols2">
        <cfvo type="percent" val="0"/>
        <cfvo type="num" val="0.7"/>
        <cfvo type="num" val="0.85"/>
      </iconSet>
    </cfRule>
  </conditionalFormatting>
  <conditionalFormatting sqref="Y24:Y53">
    <cfRule type="iconSet" priority="24">
      <iconSet iconSet="3Symbols2">
        <cfvo type="percent" val="0"/>
        <cfvo type="percent" val="50"/>
        <cfvo type="percent" val="90"/>
      </iconSet>
    </cfRule>
  </conditionalFormatting>
  <conditionalFormatting sqref="Y54">
    <cfRule type="iconSet" priority="188">
      <iconSet iconSet="3Symbols2">
        <cfvo type="percent" val="0"/>
        <cfvo type="percent" val="50"/>
        <cfvo type="percent" val="90"/>
      </iconSet>
    </cfRule>
  </conditionalFormatting>
  <printOptions horizontalCentered="1" verticalCentered="1"/>
  <pageMargins left="0" right="0" top="0" bottom="0" header="0.3" footer="0.3"/>
  <pageSetup paperSize="5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2"/>
  <sheetViews>
    <sheetView view="pageBreakPreview" zoomScale="60" zoomScaleNormal="100" workbookViewId="0">
      <selection activeCell="N30" sqref="N30:N32"/>
    </sheetView>
  </sheetViews>
  <sheetFormatPr defaultRowHeight="14.5" x14ac:dyDescent="0.35"/>
  <cols>
    <col min="1" max="1" width="7.1796875" style="5" customWidth="1"/>
    <col min="2" max="2" width="36" style="6" customWidth="1"/>
    <col min="3" max="3" width="5.54296875" style="2" customWidth="1"/>
    <col min="4" max="4" width="9.453125" style="4" customWidth="1"/>
    <col min="5" max="5" width="3.81640625" style="2" customWidth="1"/>
    <col min="6" max="6" width="7" style="7" customWidth="1"/>
    <col min="7" max="7" width="5.54296875" style="2" customWidth="1"/>
    <col min="8" max="8" width="6.54296875" style="4" customWidth="1"/>
    <col min="9" max="9" width="5.54296875" style="2" customWidth="1"/>
    <col min="10" max="10" width="6.81640625" style="3" customWidth="1"/>
    <col min="11" max="11" width="5.54296875" style="2" customWidth="1"/>
    <col min="12" max="12" width="7.7265625" style="3" customWidth="1"/>
    <col min="13" max="13" width="5.54296875" style="2" customWidth="1"/>
    <col min="14" max="14" width="8.81640625" style="3" customWidth="1"/>
    <col min="15" max="15" width="5.54296875" style="2" customWidth="1"/>
    <col min="16" max="16" width="6.7265625" style="3" customWidth="1"/>
    <col min="17" max="17" width="5.54296875" style="2" hidden="1" customWidth="1"/>
    <col min="18" max="18" width="6.81640625" style="3" hidden="1" customWidth="1"/>
    <col min="19" max="19" width="5.54296875" style="2" hidden="1" customWidth="1"/>
    <col min="20" max="20" width="6.81640625" style="3" hidden="1" customWidth="1"/>
  </cols>
  <sheetData>
    <row r="1" spans="1:26" x14ac:dyDescent="0.35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8"/>
    </row>
    <row r="2" spans="1:26" x14ac:dyDescent="0.3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1"/>
    </row>
    <row r="3" spans="1:26" x14ac:dyDescent="0.35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6" x14ac:dyDescent="0.35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</row>
    <row r="5" spans="1:26" x14ac:dyDescent="0.35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1"/>
    </row>
    <row r="6" spans="1:26" ht="15" thickBot="1" x14ac:dyDescent="0.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4"/>
    </row>
    <row r="7" spans="1:26" x14ac:dyDescent="0.35">
      <c r="A7" s="65"/>
      <c r="B7" s="66"/>
      <c r="C7" s="272" t="s">
        <v>7</v>
      </c>
      <c r="D7" s="273"/>
      <c r="E7" s="272" t="s">
        <v>8</v>
      </c>
      <c r="F7" s="273"/>
      <c r="G7" s="272" t="s">
        <v>9</v>
      </c>
      <c r="H7" s="273"/>
      <c r="I7" s="272" t="s">
        <v>10</v>
      </c>
      <c r="J7" s="273"/>
      <c r="K7" s="272" t="s">
        <v>11</v>
      </c>
      <c r="L7" s="273"/>
      <c r="M7" s="272" t="s">
        <v>12</v>
      </c>
      <c r="N7" s="273"/>
      <c r="O7" s="272" t="s">
        <v>13</v>
      </c>
      <c r="P7" s="273"/>
      <c r="Q7" s="272" t="s">
        <v>14</v>
      </c>
      <c r="R7" s="273"/>
      <c r="S7" s="272" t="s">
        <v>113</v>
      </c>
      <c r="T7" s="273"/>
    </row>
    <row r="8" spans="1:26" ht="16" thickBot="1" x14ac:dyDescent="0.4">
      <c r="A8" s="109"/>
      <c r="B8" s="110" t="s">
        <v>0</v>
      </c>
      <c r="C8" s="205">
        <v>353</v>
      </c>
      <c r="D8" s="206"/>
      <c r="E8" s="205"/>
      <c r="F8" s="206"/>
      <c r="G8" s="205"/>
      <c r="H8" s="206"/>
      <c r="I8" s="205"/>
      <c r="J8" s="206"/>
      <c r="K8" s="205"/>
      <c r="L8" s="206"/>
      <c r="M8" s="205"/>
      <c r="N8" s="206"/>
      <c r="O8" s="205"/>
      <c r="P8" s="206"/>
      <c r="Q8" s="205"/>
      <c r="R8" s="206"/>
      <c r="S8" s="205"/>
      <c r="T8" s="206"/>
      <c r="U8" s="5"/>
    </row>
    <row r="9" spans="1:26" ht="16" thickBot="1" x14ac:dyDescent="0.4">
      <c r="A9" s="207" t="s">
        <v>32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9"/>
      <c r="U9" s="5"/>
    </row>
    <row r="10" spans="1:26" s="1" customFormat="1" ht="21" customHeight="1" x14ac:dyDescent="0.35">
      <c r="A10" s="111" t="s">
        <v>104</v>
      </c>
      <c r="B10" s="112" t="s">
        <v>1</v>
      </c>
      <c r="C10" s="210">
        <f>C8</f>
        <v>353</v>
      </c>
      <c r="D10" s="211"/>
      <c r="E10" s="210"/>
      <c r="F10" s="211"/>
      <c r="G10" s="210"/>
      <c r="H10" s="211"/>
      <c r="I10" s="210"/>
      <c r="J10" s="211"/>
      <c r="K10" s="210"/>
      <c r="L10" s="211"/>
      <c r="M10" s="210"/>
      <c r="N10" s="211"/>
      <c r="O10" s="210"/>
      <c r="P10" s="211"/>
      <c r="Q10" s="210"/>
      <c r="R10" s="211"/>
      <c r="S10" s="210"/>
      <c r="T10" s="212"/>
      <c r="U10" s="5"/>
      <c r="V10" s="1">
        <v>237</v>
      </c>
      <c r="Z10" s="1">
        <v>6</v>
      </c>
    </row>
    <row r="11" spans="1:26" s="1" customFormat="1" ht="21" customHeight="1" x14ac:dyDescent="0.35">
      <c r="A11" s="111" t="s">
        <v>3</v>
      </c>
      <c r="B11" s="112" t="s">
        <v>2</v>
      </c>
      <c r="C11" s="210">
        <v>19</v>
      </c>
      <c r="D11" s="211"/>
      <c r="E11" s="210"/>
      <c r="F11" s="212"/>
      <c r="G11" s="210"/>
      <c r="H11" s="212"/>
      <c r="I11" s="210"/>
      <c r="J11" s="212"/>
      <c r="K11" s="210"/>
      <c r="L11" s="212"/>
      <c r="M11" s="210"/>
      <c r="N11" s="212"/>
      <c r="O11" s="210"/>
      <c r="P11" s="212"/>
      <c r="Q11" s="210"/>
      <c r="R11" s="212"/>
      <c r="S11" s="210"/>
      <c r="T11" s="212"/>
      <c r="U11" s="5"/>
      <c r="Z11" s="1">
        <v>129</v>
      </c>
    </row>
    <row r="12" spans="1:26" s="1" customFormat="1" ht="21" customHeight="1" x14ac:dyDescent="0.35">
      <c r="A12" s="111" t="s">
        <v>6</v>
      </c>
      <c r="B12" s="112" t="s">
        <v>5</v>
      </c>
      <c r="C12" s="210">
        <v>19</v>
      </c>
      <c r="D12" s="211"/>
      <c r="E12" s="210"/>
      <c r="F12" s="212"/>
      <c r="G12" s="210"/>
      <c r="H12" s="212"/>
      <c r="I12" s="210"/>
      <c r="J12" s="212"/>
      <c r="K12" s="210"/>
      <c r="L12" s="212"/>
      <c r="M12" s="210"/>
      <c r="N12" s="212"/>
      <c r="O12" s="210"/>
      <c r="P12" s="212"/>
      <c r="Q12" s="210"/>
      <c r="R12" s="212"/>
      <c r="S12" s="210"/>
      <c r="T12" s="212"/>
      <c r="U12" s="5"/>
      <c r="Z12" s="1">
        <v>23</v>
      </c>
    </row>
    <row r="13" spans="1:26" s="1" customFormat="1" ht="21" customHeight="1" thickBot="1" x14ac:dyDescent="0.4">
      <c r="A13" s="119" t="s">
        <v>4</v>
      </c>
      <c r="B13" s="120" t="s">
        <v>107</v>
      </c>
      <c r="C13" s="210">
        <v>176</v>
      </c>
      <c r="D13" s="211"/>
      <c r="E13" s="210"/>
      <c r="F13" s="212"/>
      <c r="G13" s="210"/>
      <c r="H13" s="212"/>
      <c r="I13" s="210"/>
      <c r="J13" s="212"/>
      <c r="K13" s="210"/>
      <c r="L13" s="212"/>
      <c r="M13" s="210"/>
      <c r="N13" s="212"/>
      <c r="O13" s="210"/>
      <c r="P13" s="212"/>
      <c r="Q13" s="210"/>
      <c r="R13" s="212"/>
      <c r="S13" s="210"/>
      <c r="T13" s="212"/>
      <c r="U13" s="5"/>
      <c r="Z13" s="1">
        <v>20</v>
      </c>
    </row>
    <row r="14" spans="1:26" ht="16" thickBot="1" x14ac:dyDescent="0.4">
      <c r="A14" s="219" t="s">
        <v>31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2"/>
      <c r="P14" s="222"/>
      <c r="Q14" s="222"/>
      <c r="R14" s="222"/>
      <c r="S14" s="222"/>
      <c r="T14" s="223"/>
      <c r="W14">
        <v>28</v>
      </c>
    </row>
    <row r="15" spans="1:26" ht="15.5" x14ac:dyDescent="0.35">
      <c r="A15" s="124" t="s">
        <v>16</v>
      </c>
      <c r="B15" s="125" t="s">
        <v>24</v>
      </c>
      <c r="C15" s="126">
        <v>144</v>
      </c>
      <c r="D15" s="127">
        <f t="shared" ref="D15:D22" si="0">C15/$C$10</f>
        <v>0.40793201133144474</v>
      </c>
      <c r="E15" s="126"/>
      <c r="F15" s="127"/>
      <c r="G15" s="126"/>
      <c r="H15" s="128"/>
      <c r="I15" s="126"/>
      <c r="J15" s="128"/>
      <c r="K15" s="126"/>
      <c r="L15" s="128"/>
      <c r="M15" s="126"/>
      <c r="N15" s="128"/>
      <c r="O15" s="129"/>
      <c r="P15" s="130"/>
      <c r="Q15" s="129"/>
      <c r="R15" s="130"/>
      <c r="S15" s="129"/>
      <c r="T15" s="130"/>
      <c r="W15">
        <v>23</v>
      </c>
    </row>
    <row r="16" spans="1:26" ht="15.5" x14ac:dyDescent="0.35">
      <c r="A16" s="131" t="s">
        <v>17</v>
      </c>
      <c r="B16" s="132" t="s">
        <v>106</v>
      </c>
      <c r="C16" s="129">
        <v>90</v>
      </c>
      <c r="D16" s="127">
        <f t="shared" si="0"/>
        <v>0.25495750708215298</v>
      </c>
      <c r="E16" s="129"/>
      <c r="F16" s="127"/>
      <c r="G16" s="129"/>
      <c r="H16" s="128"/>
      <c r="I16" s="129"/>
      <c r="J16" s="128"/>
      <c r="K16" s="129"/>
      <c r="L16" s="128"/>
      <c r="M16" s="129"/>
      <c r="N16" s="128"/>
      <c r="O16" s="129"/>
      <c r="P16" s="130"/>
      <c r="Q16" s="129"/>
      <c r="R16" s="130"/>
      <c r="S16" s="129"/>
      <c r="T16" s="130"/>
      <c r="W16" s="81"/>
    </row>
    <row r="17" spans="1:25" ht="31" x14ac:dyDescent="0.35">
      <c r="A17" s="131" t="s">
        <v>18</v>
      </c>
      <c r="B17" s="132" t="s">
        <v>26</v>
      </c>
      <c r="C17" s="129">
        <v>198</v>
      </c>
      <c r="D17" s="127">
        <f t="shared" si="0"/>
        <v>0.56090651558073656</v>
      </c>
      <c r="E17" s="129"/>
      <c r="F17" s="127"/>
      <c r="G17" s="129"/>
      <c r="H17" s="128"/>
      <c r="I17" s="129"/>
      <c r="J17" s="128"/>
      <c r="K17" s="129"/>
      <c r="L17" s="128"/>
      <c r="M17" s="129"/>
      <c r="N17" s="128"/>
      <c r="O17" s="129"/>
      <c r="P17" s="130"/>
      <c r="Q17" s="129"/>
      <c r="R17" s="130"/>
      <c r="S17" s="129"/>
      <c r="T17" s="130"/>
      <c r="W17" s="81"/>
    </row>
    <row r="18" spans="1:25" ht="15.5" x14ac:dyDescent="0.35">
      <c r="A18" s="131" t="s">
        <v>20</v>
      </c>
      <c r="B18" s="132" t="s">
        <v>108</v>
      </c>
      <c r="C18" s="129">
        <v>313</v>
      </c>
      <c r="D18" s="127">
        <f t="shared" si="0"/>
        <v>0.88668555240793201</v>
      </c>
      <c r="E18" s="129"/>
      <c r="F18" s="127"/>
      <c r="G18" s="129"/>
      <c r="H18" s="128"/>
      <c r="I18" s="129"/>
      <c r="J18" s="128"/>
      <c r="K18" s="129"/>
      <c r="L18" s="128"/>
      <c r="M18" s="129"/>
      <c r="N18" s="128"/>
      <c r="O18" s="129"/>
      <c r="P18" s="130"/>
      <c r="Q18" s="129"/>
      <c r="R18" s="130"/>
      <c r="S18" s="129"/>
      <c r="T18" s="130"/>
      <c r="W18" s="82"/>
    </row>
    <row r="19" spans="1:25" ht="31" x14ac:dyDescent="0.35">
      <c r="A19" s="131" t="s">
        <v>21</v>
      </c>
      <c r="B19" s="132" t="s">
        <v>27</v>
      </c>
      <c r="C19" s="129">
        <v>148</v>
      </c>
      <c r="D19" s="127">
        <f t="shared" si="0"/>
        <v>0.41926345609065158</v>
      </c>
      <c r="E19" s="129"/>
      <c r="F19" s="127"/>
      <c r="G19" s="129"/>
      <c r="H19" s="128"/>
      <c r="I19" s="129"/>
      <c r="J19" s="128"/>
      <c r="K19" s="129"/>
      <c r="L19" s="128"/>
      <c r="M19" s="129"/>
      <c r="N19" s="128"/>
      <c r="O19" s="129"/>
      <c r="P19" s="130"/>
      <c r="Q19" s="129"/>
      <c r="R19" s="130"/>
      <c r="S19" s="129"/>
      <c r="T19" s="130"/>
      <c r="W19">
        <v>22</v>
      </c>
      <c r="Y19" s="83">
        <v>0.1</v>
      </c>
    </row>
    <row r="20" spans="1:25" ht="15.5" x14ac:dyDescent="0.35">
      <c r="A20" s="131" t="s">
        <v>19</v>
      </c>
      <c r="B20" s="132" t="s">
        <v>28</v>
      </c>
      <c r="C20" s="129">
        <v>76</v>
      </c>
      <c r="D20" s="127">
        <f t="shared" si="0"/>
        <v>0.21529745042492918</v>
      </c>
      <c r="E20" s="129"/>
      <c r="F20" s="127"/>
      <c r="G20" s="129"/>
      <c r="H20" s="128"/>
      <c r="I20" s="129"/>
      <c r="J20" s="128"/>
      <c r="K20" s="129"/>
      <c r="L20" s="128"/>
      <c r="M20" s="129"/>
      <c r="N20" s="128"/>
      <c r="O20" s="129"/>
      <c r="P20" s="130"/>
      <c r="Q20" s="129"/>
      <c r="R20" s="130"/>
      <c r="S20" s="129"/>
      <c r="T20" s="130"/>
      <c r="W20">
        <v>192</v>
      </c>
      <c r="Y20" s="83">
        <v>0.09</v>
      </c>
    </row>
    <row r="21" spans="1:25" ht="15.5" x14ac:dyDescent="0.35">
      <c r="A21" s="131" t="s">
        <v>112</v>
      </c>
      <c r="B21" s="132" t="s">
        <v>110</v>
      </c>
      <c r="C21" s="129">
        <v>76</v>
      </c>
      <c r="D21" s="127">
        <f t="shared" si="0"/>
        <v>0.21529745042492918</v>
      </c>
      <c r="E21" s="129"/>
      <c r="F21" s="127"/>
      <c r="G21" s="129"/>
      <c r="H21" s="128"/>
      <c r="I21" s="129"/>
      <c r="J21" s="128"/>
      <c r="K21" s="129"/>
      <c r="L21" s="128"/>
      <c r="M21" s="129"/>
      <c r="N21" s="128"/>
      <c r="O21" s="129"/>
      <c r="P21" s="130"/>
      <c r="Q21" s="129"/>
      <c r="R21" s="130"/>
      <c r="S21" s="129"/>
      <c r="T21" s="130"/>
      <c r="W21">
        <v>43</v>
      </c>
      <c r="Y21" s="83">
        <v>0.08</v>
      </c>
    </row>
    <row r="22" spans="1:25" ht="46.5" x14ac:dyDescent="0.35">
      <c r="A22" s="131" t="s">
        <v>105</v>
      </c>
      <c r="B22" s="132" t="s">
        <v>111</v>
      </c>
      <c r="C22" s="129">
        <v>13</v>
      </c>
      <c r="D22" s="127">
        <f t="shared" si="0"/>
        <v>3.6827195467422094E-2</v>
      </c>
      <c r="E22" s="129"/>
      <c r="F22" s="127"/>
      <c r="G22" s="129"/>
      <c r="H22" s="128"/>
      <c r="I22" s="129"/>
      <c r="J22" s="128"/>
      <c r="K22" s="129"/>
      <c r="L22" s="128"/>
      <c r="M22" s="129"/>
      <c r="N22" s="128"/>
      <c r="O22" s="129"/>
      <c r="P22" s="130"/>
      <c r="Q22" s="129"/>
      <c r="R22" s="130"/>
      <c r="S22" s="129"/>
      <c r="T22" s="130"/>
      <c r="W22">
        <v>56</v>
      </c>
      <c r="Y22" s="83">
        <v>7.0000000000000007E-2</v>
      </c>
    </row>
    <row r="23" spans="1:25" ht="31" x14ac:dyDescent="0.35">
      <c r="A23" s="131" t="s">
        <v>23</v>
      </c>
      <c r="B23" s="132" t="s">
        <v>25</v>
      </c>
      <c r="C23" s="226">
        <v>198</v>
      </c>
      <c r="D23" s="234"/>
      <c r="E23" s="226"/>
      <c r="F23" s="227"/>
      <c r="G23" s="226"/>
      <c r="H23" s="227"/>
      <c r="I23" s="226"/>
      <c r="J23" s="227"/>
      <c r="K23" s="226"/>
      <c r="L23" s="227"/>
      <c r="M23" s="226"/>
      <c r="N23" s="227"/>
      <c r="O23" s="226"/>
      <c r="P23" s="227"/>
      <c r="Q23" s="226"/>
      <c r="R23" s="227"/>
      <c r="S23" s="226"/>
      <c r="T23" s="227"/>
      <c r="Y23" s="83">
        <v>0.06</v>
      </c>
    </row>
    <row r="24" spans="1:25" ht="46.5" x14ac:dyDescent="0.35">
      <c r="A24" s="133" t="s">
        <v>22</v>
      </c>
      <c r="B24" s="134" t="s">
        <v>29</v>
      </c>
      <c r="C24" s="135">
        <v>19</v>
      </c>
      <c r="D24" s="136">
        <f>C24/C10</f>
        <v>5.3824362606232294E-2</v>
      </c>
      <c r="E24" s="135"/>
      <c r="F24" s="136"/>
      <c r="G24" s="135"/>
      <c r="H24" s="137"/>
      <c r="I24" s="135"/>
      <c r="J24" s="137"/>
      <c r="K24" s="135"/>
      <c r="L24" s="137"/>
      <c r="M24" s="135"/>
      <c r="N24" s="137"/>
      <c r="O24" s="135"/>
      <c r="P24" s="137"/>
      <c r="Q24" s="135"/>
      <c r="R24" s="137"/>
      <c r="S24" s="135"/>
      <c r="T24" s="137"/>
      <c r="Y24" s="83">
        <v>0.05</v>
      </c>
    </row>
    <row r="25" spans="1:25" ht="16" thickBot="1" x14ac:dyDescent="0.4">
      <c r="A25" s="138"/>
      <c r="B25" s="139"/>
      <c r="C25" s="140"/>
      <c r="D25" s="141"/>
      <c r="E25" s="140"/>
      <c r="F25" s="141"/>
      <c r="G25" s="140"/>
      <c r="H25" s="142"/>
      <c r="I25" s="140"/>
      <c r="J25" s="142"/>
      <c r="K25" s="140"/>
      <c r="L25" s="142"/>
      <c r="M25" s="140"/>
      <c r="N25" s="142"/>
      <c r="O25" s="140"/>
      <c r="P25" s="142"/>
      <c r="Q25" s="140"/>
      <c r="R25" s="142"/>
      <c r="S25" s="140"/>
      <c r="T25" s="142"/>
      <c r="Y25" s="83"/>
    </row>
    <row r="26" spans="1:25" ht="15.5" x14ac:dyDescent="0.35">
      <c r="A26" s="147" t="s">
        <v>118</v>
      </c>
      <c r="B26" s="148" t="s">
        <v>119</v>
      </c>
      <c r="C26" s="228">
        <v>332</v>
      </c>
      <c r="D26" s="229"/>
      <c r="E26" s="230"/>
      <c r="F26" s="231"/>
      <c r="G26" s="230"/>
      <c r="H26" s="231"/>
      <c r="I26" s="230"/>
      <c r="J26" s="231"/>
      <c r="K26" s="230"/>
      <c r="L26" s="231"/>
      <c r="M26" s="230"/>
      <c r="N26" s="231"/>
      <c r="O26" s="230"/>
      <c r="P26" s="231"/>
      <c r="Q26" s="232"/>
      <c r="R26" s="233"/>
      <c r="S26" s="232"/>
      <c r="T26" s="233"/>
      <c r="Y26" s="83"/>
    </row>
    <row r="27" spans="1:25" ht="31" x14ac:dyDescent="0.35">
      <c r="A27" s="149"/>
      <c r="B27" s="150" t="s">
        <v>120</v>
      </c>
      <c r="C27" s="151">
        <v>115</v>
      </c>
      <c r="D27" s="245">
        <f>(C28+C27)-C26</f>
        <v>-23</v>
      </c>
      <c r="E27" s="151"/>
      <c r="F27" s="235"/>
      <c r="G27" s="151"/>
      <c r="H27" s="235"/>
      <c r="I27" s="151"/>
      <c r="J27" s="235"/>
      <c r="K27" s="151"/>
      <c r="L27" s="235"/>
      <c r="M27" s="151"/>
      <c r="N27" s="235"/>
      <c r="O27" s="151"/>
      <c r="P27" s="235"/>
      <c r="Q27" s="143"/>
      <c r="R27" s="237"/>
      <c r="S27" s="143"/>
      <c r="T27" s="237"/>
      <c r="Y27" s="83"/>
    </row>
    <row r="28" spans="1:25" ht="31.5" thickBot="1" x14ac:dyDescent="0.4">
      <c r="A28" s="152"/>
      <c r="B28" s="153" t="s">
        <v>121</v>
      </c>
      <c r="C28" s="154">
        <v>194</v>
      </c>
      <c r="D28" s="246"/>
      <c r="E28" s="154"/>
      <c r="F28" s="247"/>
      <c r="G28" s="154"/>
      <c r="H28" s="236"/>
      <c r="I28" s="154"/>
      <c r="J28" s="236"/>
      <c r="K28" s="154"/>
      <c r="L28" s="236"/>
      <c r="M28" s="154"/>
      <c r="N28" s="236"/>
      <c r="O28" s="154"/>
      <c r="P28" s="236"/>
      <c r="Q28" s="144"/>
      <c r="R28" s="238"/>
      <c r="S28" s="144"/>
      <c r="T28" s="238"/>
      <c r="Y28" s="83"/>
    </row>
    <row r="29" spans="1:25" ht="46.5" x14ac:dyDescent="0.35">
      <c r="A29" s="147" t="s">
        <v>122</v>
      </c>
      <c r="B29" s="148" t="s">
        <v>123</v>
      </c>
      <c r="C29" s="239">
        <f>C27</f>
        <v>115</v>
      </c>
      <c r="D29" s="240"/>
      <c r="E29" s="230">
        <f>E27</f>
        <v>0</v>
      </c>
      <c r="F29" s="231"/>
      <c r="G29" s="241">
        <f>G27</f>
        <v>0</v>
      </c>
      <c r="H29" s="242"/>
      <c r="I29" s="241">
        <f>I27</f>
        <v>0</v>
      </c>
      <c r="J29" s="242"/>
      <c r="K29" s="241">
        <f>K27</f>
        <v>0</v>
      </c>
      <c r="L29" s="242"/>
      <c r="M29" s="241">
        <f>M27</f>
        <v>0</v>
      </c>
      <c r="N29" s="242"/>
      <c r="O29" s="241">
        <f>O27</f>
        <v>0</v>
      </c>
      <c r="P29" s="242"/>
      <c r="Q29" s="243">
        <f>Q27</f>
        <v>0</v>
      </c>
      <c r="R29" s="244"/>
      <c r="S29" s="243">
        <f>S27</f>
        <v>0</v>
      </c>
      <c r="T29" s="244"/>
      <c r="Y29" s="83"/>
    </row>
    <row r="30" spans="1:25" ht="31" x14ac:dyDescent="0.35">
      <c r="A30" s="149"/>
      <c r="B30" s="150" t="s">
        <v>124</v>
      </c>
      <c r="C30" s="155">
        <v>36</v>
      </c>
      <c r="D30" s="253">
        <f>SUM(C30:C32)-C29</f>
        <v>-10</v>
      </c>
      <c r="E30" s="156"/>
      <c r="F30" s="255"/>
      <c r="G30" s="156"/>
      <c r="H30" s="248"/>
      <c r="I30" s="156"/>
      <c r="J30" s="248"/>
      <c r="K30" s="156"/>
      <c r="L30" s="248"/>
      <c r="M30" s="156"/>
      <c r="N30" s="248"/>
      <c r="O30" s="156"/>
      <c r="P30" s="248"/>
      <c r="Q30" s="145"/>
      <c r="R30" s="250"/>
      <c r="S30" s="145"/>
      <c r="T30" s="250"/>
      <c r="Y30" s="83"/>
    </row>
    <row r="31" spans="1:25" ht="15.5" x14ac:dyDescent="0.35">
      <c r="A31" s="149"/>
      <c r="B31" s="150" t="s">
        <v>125</v>
      </c>
      <c r="C31" s="155">
        <v>61</v>
      </c>
      <c r="D31" s="253"/>
      <c r="E31" s="156"/>
      <c r="F31" s="256"/>
      <c r="G31" s="156"/>
      <c r="H31" s="248"/>
      <c r="I31" s="156"/>
      <c r="J31" s="248"/>
      <c r="K31" s="156"/>
      <c r="L31" s="248"/>
      <c r="M31" s="156"/>
      <c r="N31" s="248"/>
      <c r="O31" s="156"/>
      <c r="P31" s="248"/>
      <c r="Q31" s="145"/>
      <c r="R31" s="250"/>
      <c r="S31" s="145"/>
      <c r="T31" s="250"/>
      <c r="Y31" s="83"/>
    </row>
    <row r="32" spans="1:25" ht="47" thickBot="1" x14ac:dyDescent="0.4">
      <c r="A32" s="157"/>
      <c r="B32" s="158" t="s">
        <v>126</v>
      </c>
      <c r="C32" s="159">
        <v>8</v>
      </c>
      <c r="D32" s="254"/>
      <c r="E32" s="160"/>
      <c r="F32" s="257"/>
      <c r="G32" s="160"/>
      <c r="H32" s="249"/>
      <c r="I32" s="160"/>
      <c r="J32" s="249"/>
      <c r="K32" s="160"/>
      <c r="L32" s="249"/>
      <c r="M32" s="160"/>
      <c r="N32" s="249"/>
      <c r="O32" s="160"/>
      <c r="P32" s="249"/>
      <c r="Q32" s="146"/>
      <c r="R32" s="251"/>
      <c r="S32" s="146"/>
      <c r="T32" s="251"/>
      <c r="Y32" s="83"/>
    </row>
    <row r="33" spans="1:25" ht="46.5" x14ac:dyDescent="0.35">
      <c r="A33" s="161" t="s">
        <v>127</v>
      </c>
      <c r="B33" s="162" t="s">
        <v>128</v>
      </c>
      <c r="C33" s="252">
        <f>C28</f>
        <v>194</v>
      </c>
      <c r="D33" s="240"/>
      <c r="E33" s="230"/>
      <c r="F33" s="231"/>
      <c r="G33" s="241"/>
      <c r="H33" s="242"/>
      <c r="I33" s="241"/>
      <c r="J33" s="242"/>
      <c r="K33" s="241"/>
      <c r="L33" s="242"/>
      <c r="M33" s="241"/>
      <c r="N33" s="242"/>
      <c r="O33" s="241"/>
      <c r="P33" s="242"/>
      <c r="Q33" s="243"/>
      <c r="R33" s="244"/>
      <c r="S33" s="243"/>
      <c r="T33" s="244"/>
      <c r="Y33" s="83"/>
    </row>
    <row r="34" spans="1:25" ht="15.5" x14ac:dyDescent="0.35">
      <c r="A34" s="149"/>
      <c r="B34" s="163" t="s">
        <v>129</v>
      </c>
      <c r="C34" s="156">
        <v>123</v>
      </c>
      <c r="D34" s="253">
        <f>(C35+C34)-C33</f>
        <v>-16</v>
      </c>
      <c r="E34" s="156"/>
      <c r="F34" s="245"/>
      <c r="G34" s="156"/>
      <c r="H34" s="253"/>
      <c r="I34" s="156"/>
      <c r="J34" s="253"/>
      <c r="K34" s="156"/>
      <c r="L34" s="253"/>
      <c r="M34" s="156"/>
      <c r="N34" s="253"/>
      <c r="O34" s="156"/>
      <c r="P34" s="253"/>
      <c r="Q34" s="145"/>
      <c r="R34" s="258"/>
      <c r="S34" s="145"/>
      <c r="T34" s="258"/>
      <c r="Y34" s="83"/>
    </row>
    <row r="35" spans="1:25" ht="31.5" thickBot="1" x14ac:dyDescent="0.4">
      <c r="A35" s="157"/>
      <c r="B35" s="164" t="s">
        <v>130</v>
      </c>
      <c r="C35" s="160">
        <v>55</v>
      </c>
      <c r="D35" s="254"/>
      <c r="E35" s="160"/>
      <c r="F35" s="260"/>
      <c r="G35" s="160"/>
      <c r="H35" s="254"/>
      <c r="I35" s="160"/>
      <c r="J35" s="254"/>
      <c r="K35" s="160"/>
      <c r="L35" s="254"/>
      <c r="M35" s="160"/>
      <c r="N35" s="254"/>
      <c r="O35" s="160"/>
      <c r="P35" s="254"/>
      <c r="Q35" s="146"/>
      <c r="R35" s="259"/>
      <c r="S35" s="146"/>
      <c r="T35" s="259"/>
      <c r="Y35" s="83"/>
    </row>
    <row r="36" spans="1:25" ht="46.5" x14ac:dyDescent="0.35">
      <c r="A36" s="147" t="s">
        <v>131</v>
      </c>
      <c r="B36" s="148" t="s">
        <v>123</v>
      </c>
      <c r="C36" s="252">
        <f>C29</f>
        <v>115</v>
      </c>
      <c r="D36" s="240"/>
      <c r="E36" s="230"/>
      <c r="F36" s="231"/>
      <c r="G36" s="241"/>
      <c r="H36" s="242"/>
      <c r="I36" s="241"/>
      <c r="J36" s="242"/>
      <c r="K36" s="241"/>
      <c r="L36" s="242"/>
      <c r="M36" s="241"/>
      <c r="N36" s="242"/>
      <c r="O36" s="241"/>
      <c r="P36" s="242"/>
      <c r="Q36" s="243"/>
      <c r="R36" s="244"/>
      <c r="S36" s="243"/>
      <c r="T36" s="244"/>
      <c r="Y36" s="83"/>
    </row>
    <row r="37" spans="1:25" ht="31" x14ac:dyDescent="0.35">
      <c r="A37" s="149"/>
      <c r="B37" s="150" t="s">
        <v>132</v>
      </c>
      <c r="C37" s="156">
        <v>0</v>
      </c>
      <c r="D37" s="253">
        <f>SUM(C37:C39)-C36</f>
        <v>-17</v>
      </c>
      <c r="E37" s="156"/>
      <c r="F37" s="255"/>
      <c r="G37" s="156"/>
      <c r="H37" s="248"/>
      <c r="I37" s="156"/>
      <c r="J37" s="248"/>
      <c r="K37" s="156"/>
      <c r="L37" s="248"/>
      <c r="M37" s="156"/>
      <c r="N37" s="248"/>
      <c r="O37" s="156"/>
      <c r="P37" s="248"/>
      <c r="Q37" s="145"/>
      <c r="R37" s="250"/>
      <c r="S37" s="145"/>
      <c r="T37" s="250"/>
      <c r="Y37" s="83"/>
    </row>
    <row r="38" spans="1:25" ht="31" x14ac:dyDescent="0.35">
      <c r="A38" s="149"/>
      <c r="B38" s="150" t="s">
        <v>133</v>
      </c>
      <c r="C38" s="156">
        <v>13</v>
      </c>
      <c r="D38" s="253"/>
      <c r="E38" s="156"/>
      <c r="F38" s="256"/>
      <c r="G38" s="156"/>
      <c r="H38" s="248"/>
      <c r="I38" s="156"/>
      <c r="J38" s="248"/>
      <c r="K38" s="156"/>
      <c r="L38" s="248"/>
      <c r="M38" s="156"/>
      <c r="N38" s="248"/>
      <c r="O38" s="156"/>
      <c r="P38" s="248"/>
      <c r="Q38" s="145"/>
      <c r="R38" s="250"/>
      <c r="S38" s="145"/>
      <c r="T38" s="250"/>
      <c r="Y38" s="83"/>
    </row>
    <row r="39" spans="1:25" ht="31.5" thickBot="1" x14ac:dyDescent="0.4">
      <c r="A39" s="152"/>
      <c r="B39" s="153" t="s">
        <v>134</v>
      </c>
      <c r="C39" s="160">
        <v>85</v>
      </c>
      <c r="D39" s="254"/>
      <c r="E39" s="160"/>
      <c r="F39" s="257"/>
      <c r="G39" s="160"/>
      <c r="H39" s="249"/>
      <c r="I39" s="160"/>
      <c r="J39" s="249"/>
      <c r="K39" s="160"/>
      <c r="L39" s="249"/>
      <c r="M39" s="160"/>
      <c r="N39" s="249"/>
      <c r="O39" s="160"/>
      <c r="P39" s="249"/>
      <c r="Q39" s="146"/>
      <c r="R39" s="251"/>
      <c r="S39" s="146"/>
      <c r="T39" s="251"/>
      <c r="Y39" s="83"/>
    </row>
    <row r="40" spans="1:25" ht="46.5" x14ac:dyDescent="0.35">
      <c r="A40" s="147" t="s">
        <v>135</v>
      </c>
      <c r="B40" s="148" t="s">
        <v>128</v>
      </c>
      <c r="C40" s="252">
        <f>C33</f>
        <v>194</v>
      </c>
      <c r="D40" s="240"/>
      <c r="E40" s="230"/>
      <c r="F40" s="231"/>
      <c r="G40" s="241"/>
      <c r="H40" s="242"/>
      <c r="I40" s="241"/>
      <c r="J40" s="242"/>
      <c r="K40" s="241"/>
      <c r="L40" s="242"/>
      <c r="M40" s="241"/>
      <c r="N40" s="242"/>
      <c r="O40" s="241"/>
      <c r="P40" s="242"/>
      <c r="Q40" s="243"/>
      <c r="R40" s="244"/>
      <c r="S40" s="243"/>
      <c r="T40" s="244"/>
      <c r="Y40" s="83"/>
    </row>
    <row r="41" spans="1:25" ht="31" x14ac:dyDescent="0.35">
      <c r="A41" s="149"/>
      <c r="B41" s="150" t="s">
        <v>136</v>
      </c>
      <c r="C41" s="156">
        <v>21</v>
      </c>
      <c r="D41" s="253">
        <f>(C42+C41)-C40</f>
        <v>-16</v>
      </c>
      <c r="E41" s="156"/>
      <c r="F41" s="255"/>
      <c r="G41" s="156"/>
      <c r="H41" s="248"/>
      <c r="I41" s="156"/>
      <c r="J41" s="248"/>
      <c r="K41" s="156"/>
      <c r="L41" s="248"/>
      <c r="M41" s="156"/>
      <c r="N41" s="248"/>
      <c r="O41" s="156"/>
      <c r="P41" s="248"/>
      <c r="Q41" s="145"/>
      <c r="R41" s="250"/>
      <c r="S41" s="145"/>
      <c r="T41" s="250"/>
      <c r="Y41" s="83"/>
    </row>
    <row r="42" spans="1:25" ht="31.5" thickBot="1" x14ac:dyDescent="0.4">
      <c r="A42" s="157"/>
      <c r="B42" s="158" t="s">
        <v>137</v>
      </c>
      <c r="C42" s="160">
        <v>157</v>
      </c>
      <c r="D42" s="254"/>
      <c r="E42" s="160"/>
      <c r="F42" s="257"/>
      <c r="G42" s="160"/>
      <c r="H42" s="249"/>
      <c r="I42" s="160"/>
      <c r="J42" s="249"/>
      <c r="K42" s="160"/>
      <c r="L42" s="249"/>
      <c r="M42" s="160"/>
      <c r="N42" s="249"/>
      <c r="O42" s="160"/>
      <c r="P42" s="249"/>
      <c r="Q42" s="146"/>
      <c r="R42" s="251"/>
      <c r="S42" s="146"/>
      <c r="T42" s="251"/>
      <c r="Y42" s="83"/>
    </row>
    <row r="43" spans="1:25" ht="46.5" x14ac:dyDescent="0.35">
      <c r="A43" s="147" t="s">
        <v>138</v>
      </c>
      <c r="B43" s="148" t="s">
        <v>139</v>
      </c>
      <c r="C43" s="252">
        <f>C26</f>
        <v>332</v>
      </c>
      <c r="D43" s="240"/>
      <c r="E43" s="230"/>
      <c r="F43" s="231"/>
      <c r="G43" s="241"/>
      <c r="H43" s="242"/>
      <c r="I43" s="241"/>
      <c r="J43" s="242"/>
      <c r="K43" s="241"/>
      <c r="L43" s="242"/>
      <c r="M43" s="241"/>
      <c r="N43" s="242"/>
      <c r="O43" s="241"/>
      <c r="P43" s="242"/>
      <c r="Q43" s="243"/>
      <c r="R43" s="244"/>
      <c r="S43" s="243"/>
      <c r="T43" s="244"/>
      <c r="Y43" s="83"/>
    </row>
    <row r="44" spans="1:25" ht="31" x14ac:dyDescent="0.35">
      <c r="A44" s="149"/>
      <c r="B44" s="150" t="s">
        <v>140</v>
      </c>
      <c r="C44" s="156">
        <v>13</v>
      </c>
      <c r="D44" s="245">
        <f>SUM(C44:C47)-C43</f>
        <v>-39</v>
      </c>
      <c r="E44" s="156"/>
      <c r="F44" s="255"/>
      <c r="G44" s="156"/>
      <c r="H44" s="248"/>
      <c r="I44" s="156"/>
      <c r="J44" s="248"/>
      <c r="K44" s="156"/>
      <c r="L44" s="248"/>
      <c r="M44" s="156"/>
      <c r="N44" s="248"/>
      <c r="O44" s="156"/>
      <c r="P44" s="248"/>
      <c r="Q44" s="145"/>
      <c r="R44" s="250"/>
      <c r="S44" s="145"/>
      <c r="T44" s="250"/>
      <c r="Y44" s="83"/>
    </row>
    <row r="45" spans="1:25" ht="31" x14ac:dyDescent="0.35">
      <c r="A45" s="149"/>
      <c r="B45" s="150" t="s">
        <v>141</v>
      </c>
      <c r="C45" s="156">
        <v>63</v>
      </c>
      <c r="D45" s="246"/>
      <c r="E45" s="156"/>
      <c r="F45" s="256"/>
      <c r="G45" s="156"/>
      <c r="H45" s="248"/>
      <c r="I45" s="156"/>
      <c r="J45" s="248"/>
      <c r="K45" s="156"/>
      <c r="L45" s="248"/>
      <c r="M45" s="156"/>
      <c r="N45" s="248"/>
      <c r="O45" s="156"/>
      <c r="P45" s="248"/>
      <c r="Q45" s="145"/>
      <c r="R45" s="250"/>
      <c r="S45" s="145"/>
      <c r="T45" s="250"/>
      <c r="Y45" s="83"/>
    </row>
    <row r="46" spans="1:25" ht="15.5" x14ac:dyDescent="0.35">
      <c r="A46" s="149"/>
      <c r="B46" s="150" t="s">
        <v>142</v>
      </c>
      <c r="C46" s="156">
        <v>118</v>
      </c>
      <c r="D46" s="246"/>
      <c r="E46" s="156"/>
      <c r="F46" s="256"/>
      <c r="G46" s="156"/>
      <c r="H46" s="248"/>
      <c r="I46" s="156"/>
      <c r="J46" s="248"/>
      <c r="K46" s="156"/>
      <c r="L46" s="248"/>
      <c r="M46" s="156"/>
      <c r="N46" s="248"/>
      <c r="O46" s="156"/>
      <c r="P46" s="248"/>
      <c r="Q46" s="145"/>
      <c r="R46" s="250"/>
      <c r="S46" s="145"/>
      <c r="T46" s="250"/>
      <c r="Y46" s="83"/>
    </row>
    <row r="47" spans="1:25" ht="16" thickBot="1" x14ac:dyDescent="0.4">
      <c r="A47" s="157"/>
      <c r="B47" s="165" t="s">
        <v>143</v>
      </c>
      <c r="C47" s="160">
        <v>99</v>
      </c>
      <c r="D47" s="260"/>
      <c r="E47" s="160"/>
      <c r="F47" s="257"/>
      <c r="G47" s="160"/>
      <c r="H47" s="249"/>
      <c r="I47" s="160"/>
      <c r="J47" s="249"/>
      <c r="K47" s="160"/>
      <c r="L47" s="249"/>
      <c r="M47" s="160"/>
      <c r="N47" s="249"/>
      <c r="O47" s="160"/>
      <c r="P47" s="249"/>
      <c r="Q47" s="146"/>
      <c r="R47" s="251"/>
      <c r="S47" s="146"/>
      <c r="T47" s="251"/>
      <c r="Y47" s="83"/>
    </row>
    <row r="48" spans="1:25" ht="62.5" thickBot="1" x14ac:dyDescent="0.4">
      <c r="A48" s="166" t="s">
        <v>117</v>
      </c>
      <c r="B48" s="167" t="s">
        <v>144</v>
      </c>
      <c r="C48" s="261"/>
      <c r="D48" s="262"/>
      <c r="E48" s="263"/>
      <c r="F48" s="264"/>
      <c r="G48" s="261"/>
      <c r="H48" s="262"/>
      <c r="I48" s="261"/>
      <c r="J48" s="262"/>
      <c r="K48" s="261"/>
      <c r="L48" s="262"/>
      <c r="M48" s="261"/>
      <c r="N48" s="262"/>
      <c r="O48" s="261"/>
      <c r="P48" s="262"/>
      <c r="Q48" s="265"/>
      <c r="R48" s="266"/>
      <c r="S48" s="265"/>
      <c r="T48" s="267"/>
      <c r="Y48" s="83"/>
    </row>
    <row r="49" spans="1:25" ht="15" thickBot="1" x14ac:dyDescent="0.4">
      <c r="A49" s="67"/>
      <c r="B49" s="68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84"/>
      <c r="P49" s="84"/>
      <c r="Q49" s="85"/>
      <c r="R49" s="85"/>
      <c r="S49" s="85"/>
      <c r="T49" s="168"/>
      <c r="Y49" s="83">
        <v>0.03</v>
      </c>
    </row>
    <row r="50" spans="1:25" x14ac:dyDescent="0.35">
      <c r="A50" s="180" t="s">
        <v>33</v>
      </c>
      <c r="B50" s="98" t="s">
        <v>160</v>
      </c>
      <c r="C50" s="89" t="s">
        <v>34</v>
      </c>
      <c r="D50" s="90"/>
      <c r="E50" s="101"/>
      <c r="F50" s="89"/>
      <c r="G50" s="89"/>
      <c r="H50" s="89"/>
      <c r="I50" s="92"/>
      <c r="J50" s="92"/>
      <c r="K50" s="92"/>
      <c r="L50" s="92"/>
      <c r="M50" s="92"/>
      <c r="N50" s="92"/>
      <c r="O50" s="92"/>
      <c r="P50" s="102"/>
      <c r="Q50" s="64"/>
      <c r="R50" s="64"/>
      <c r="S50" s="64"/>
      <c r="T50" s="169"/>
    </row>
    <row r="51" spans="1:25" x14ac:dyDescent="0.35">
      <c r="A51" s="181"/>
      <c r="B51" s="99"/>
      <c r="C51" s="93" t="s">
        <v>35</v>
      </c>
      <c r="D51" s="94"/>
      <c r="E51" s="91"/>
      <c r="F51" s="93"/>
      <c r="G51" s="93"/>
      <c r="H51" s="93"/>
      <c r="I51" s="95"/>
      <c r="J51" s="95"/>
      <c r="K51" s="95"/>
      <c r="L51" s="95"/>
      <c r="M51" s="95"/>
      <c r="N51" s="95"/>
      <c r="O51" s="95"/>
      <c r="P51" s="103"/>
      <c r="Q51" s="63"/>
      <c r="R51" s="63"/>
      <c r="S51" s="63"/>
      <c r="T51" s="170"/>
    </row>
    <row r="52" spans="1:25" x14ac:dyDescent="0.35">
      <c r="A52" s="181"/>
      <c r="B52" s="99" t="s">
        <v>161</v>
      </c>
      <c r="C52" s="93" t="s">
        <v>36</v>
      </c>
      <c r="D52" s="94"/>
      <c r="E52" s="91"/>
      <c r="F52" s="93"/>
      <c r="G52" s="93"/>
      <c r="H52" s="93"/>
      <c r="I52" s="95"/>
      <c r="J52" s="95"/>
      <c r="K52" s="95"/>
      <c r="L52" s="95"/>
      <c r="M52" s="95"/>
      <c r="N52" s="95"/>
      <c r="O52" s="95"/>
      <c r="P52" s="103"/>
      <c r="Q52" s="63"/>
      <c r="R52" s="63"/>
      <c r="S52" s="63"/>
      <c r="T52" s="170"/>
    </row>
    <row r="53" spans="1:25" x14ac:dyDescent="0.35">
      <c r="A53" s="181"/>
      <c r="B53" s="99"/>
      <c r="C53" s="93" t="s">
        <v>37</v>
      </c>
      <c r="D53" s="94"/>
      <c r="E53" s="91"/>
      <c r="F53" s="93"/>
      <c r="G53" s="93"/>
      <c r="H53" s="93"/>
      <c r="I53" s="95"/>
      <c r="J53" s="95"/>
      <c r="K53" s="95"/>
      <c r="L53" s="95"/>
      <c r="M53" s="95"/>
      <c r="N53" s="95"/>
      <c r="O53" s="95"/>
      <c r="P53" s="103"/>
      <c r="Q53" s="63"/>
      <c r="R53" s="63"/>
      <c r="S53" s="63"/>
      <c r="T53" s="170"/>
    </row>
    <row r="54" spans="1:25" x14ac:dyDescent="0.35">
      <c r="A54" s="181"/>
      <c r="B54" s="99" t="s">
        <v>162</v>
      </c>
      <c r="C54" s="93" t="s">
        <v>38</v>
      </c>
      <c r="D54" s="94"/>
      <c r="E54" s="91"/>
      <c r="F54" s="93"/>
      <c r="G54" s="93"/>
      <c r="H54" s="93"/>
      <c r="I54" s="95"/>
      <c r="J54" s="95"/>
      <c r="K54" s="95"/>
      <c r="L54" s="95"/>
      <c r="M54" s="95"/>
      <c r="N54" s="95"/>
      <c r="O54" s="95"/>
      <c r="P54" s="103"/>
      <c r="Q54" s="63"/>
      <c r="R54" s="63"/>
      <c r="S54" s="63"/>
      <c r="T54" s="170"/>
    </row>
    <row r="55" spans="1:25" x14ac:dyDescent="0.35">
      <c r="A55" s="181"/>
      <c r="B55" s="99" t="s">
        <v>163</v>
      </c>
      <c r="C55" s="93" t="s">
        <v>164</v>
      </c>
      <c r="D55" s="94"/>
      <c r="E55" s="96"/>
      <c r="F55" s="96"/>
      <c r="G55" s="96"/>
      <c r="H55" s="96"/>
      <c r="I55" s="97"/>
      <c r="J55" s="97"/>
      <c r="K55" s="97"/>
      <c r="L55" s="97"/>
      <c r="M55" s="97"/>
      <c r="N55" s="95"/>
      <c r="O55" s="95"/>
      <c r="P55" s="103"/>
      <c r="Q55" s="63"/>
      <c r="R55" s="63"/>
      <c r="S55" s="63"/>
      <c r="T55" s="170"/>
    </row>
    <row r="56" spans="1:25" ht="15" thickBot="1" x14ac:dyDescent="0.4">
      <c r="A56" s="181"/>
      <c r="B56" s="99"/>
      <c r="C56" s="104" t="s">
        <v>39</v>
      </c>
      <c r="D56" s="94"/>
      <c r="E56" s="96"/>
      <c r="F56" s="96"/>
      <c r="G56" s="96"/>
      <c r="H56" s="96"/>
      <c r="I56" s="97"/>
      <c r="J56" s="97"/>
      <c r="K56" s="97"/>
      <c r="L56" s="97"/>
      <c r="M56" s="97"/>
      <c r="N56" s="95"/>
      <c r="O56" s="95"/>
      <c r="P56" s="103"/>
      <c r="Q56" s="63"/>
      <c r="R56" s="63"/>
      <c r="S56" s="63"/>
      <c r="T56" s="170"/>
    </row>
    <row r="57" spans="1:25" x14ac:dyDescent="0.35">
      <c r="A57" s="181"/>
      <c r="B57" s="100" t="s">
        <v>165</v>
      </c>
      <c r="C57" s="105" t="s">
        <v>166</v>
      </c>
      <c r="D57" s="106"/>
      <c r="E57" s="105"/>
      <c r="F57" s="105"/>
      <c r="G57" s="105"/>
      <c r="H57" s="105"/>
      <c r="I57" s="107"/>
      <c r="J57" s="107"/>
      <c r="K57" s="107"/>
      <c r="L57" s="107"/>
      <c r="M57" s="107"/>
      <c r="N57" s="107"/>
      <c r="O57" s="107"/>
      <c r="P57" s="108"/>
      <c r="Q57" s="63"/>
      <c r="R57" s="63"/>
      <c r="S57" s="63"/>
      <c r="T57" s="170"/>
    </row>
    <row r="58" spans="1:25" ht="15" thickBot="1" x14ac:dyDescent="0.4">
      <c r="A58" s="182"/>
      <c r="B58" s="171"/>
      <c r="C58" s="172" t="s">
        <v>167</v>
      </c>
      <c r="D58" s="173"/>
      <c r="E58" s="174"/>
      <c r="F58" s="174"/>
      <c r="G58" s="174"/>
      <c r="H58" s="174"/>
      <c r="I58" s="175"/>
      <c r="J58" s="175"/>
      <c r="K58" s="175"/>
      <c r="L58" s="175"/>
      <c r="M58" s="175"/>
      <c r="N58" s="176"/>
      <c r="O58" s="176"/>
      <c r="P58" s="177"/>
      <c r="Q58" s="178"/>
      <c r="R58" s="178"/>
      <c r="S58" s="178"/>
      <c r="T58" s="179"/>
    </row>
    <row r="59" spans="1:25" hidden="1" x14ac:dyDescent="0.35">
      <c r="A59" s="183" t="s">
        <v>40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5"/>
      <c r="O59" s="4"/>
      <c r="Q59" s="4"/>
      <c r="R59" s="4"/>
      <c r="S59" s="4"/>
      <c r="T59" s="4"/>
    </row>
    <row r="60" spans="1:25" ht="15" hidden="1" thickBot="1" x14ac:dyDescent="0.4">
      <c r="A60" s="186" t="s">
        <v>41</v>
      </c>
      <c r="B60" s="188" t="s">
        <v>12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90"/>
      <c r="O60" s="4"/>
      <c r="Q60" s="4"/>
      <c r="R60" s="4"/>
      <c r="S60" s="4"/>
      <c r="T60" s="4"/>
    </row>
    <row r="61" spans="1:25" ht="15" hidden="1" thickBot="1" x14ac:dyDescent="0.4">
      <c r="A61" s="186"/>
      <c r="B61" s="191" t="s">
        <v>40</v>
      </c>
      <c r="C61" s="192"/>
      <c r="D61" s="8" t="s">
        <v>42</v>
      </c>
      <c r="E61" s="4"/>
      <c r="F61" s="4"/>
      <c r="G61" s="4"/>
      <c r="I61" s="4"/>
      <c r="J61" s="4"/>
      <c r="K61" s="4"/>
      <c r="L61" s="4"/>
      <c r="M61" s="70"/>
      <c r="N61" s="4"/>
      <c r="O61" s="4"/>
      <c r="Q61" s="4"/>
      <c r="R61" s="4"/>
      <c r="S61" s="4"/>
      <c r="T61" s="4"/>
    </row>
    <row r="62" spans="1:25" s="12" customFormat="1" ht="72.5" hidden="1" x14ac:dyDescent="0.35">
      <c r="A62" s="187"/>
      <c r="B62" s="9" t="s">
        <v>43</v>
      </c>
      <c r="C62" s="10" t="s">
        <v>44</v>
      </c>
      <c r="D62" s="11" t="s">
        <v>45</v>
      </c>
      <c r="E62" s="71"/>
      <c r="F62" s="71"/>
      <c r="G62" s="71"/>
      <c r="H62" s="71"/>
      <c r="I62" s="71"/>
      <c r="J62" s="71"/>
      <c r="K62" s="71"/>
      <c r="L62" s="71"/>
      <c r="M62" s="72"/>
      <c r="N62" s="71"/>
      <c r="O62" s="71"/>
      <c r="P62" s="13"/>
      <c r="Q62" s="71"/>
      <c r="R62" s="71"/>
      <c r="S62" s="71"/>
      <c r="T62" s="71"/>
    </row>
    <row r="63" spans="1:25" hidden="1" x14ac:dyDescent="0.35">
      <c r="A63" s="14" t="s">
        <v>46</v>
      </c>
      <c r="B63" s="15" t="s">
        <v>47</v>
      </c>
      <c r="C63" s="16" t="s">
        <v>48</v>
      </c>
      <c r="D63" s="17">
        <v>29</v>
      </c>
      <c r="E63" s="4"/>
      <c r="F63" s="4"/>
      <c r="G63" s="4"/>
      <c r="I63" s="4"/>
      <c r="J63" s="4"/>
      <c r="K63" s="4"/>
      <c r="L63" s="4"/>
      <c r="M63" s="73"/>
      <c r="N63" s="4"/>
      <c r="O63" s="4"/>
      <c r="Q63" s="4"/>
      <c r="R63" s="4"/>
      <c r="S63" s="4"/>
      <c r="T63" s="4"/>
    </row>
    <row r="64" spans="1:25" hidden="1" x14ac:dyDescent="0.35">
      <c r="A64" s="14" t="s">
        <v>49</v>
      </c>
      <c r="B64" s="18" t="s">
        <v>47</v>
      </c>
      <c r="C64" s="16" t="s">
        <v>50</v>
      </c>
      <c r="D64" s="19" t="s">
        <v>51</v>
      </c>
      <c r="E64" s="4"/>
      <c r="F64" s="4"/>
      <c r="G64" s="4"/>
      <c r="I64" s="4"/>
      <c r="J64" s="4"/>
      <c r="K64" s="4"/>
      <c r="L64" s="4"/>
      <c r="M64" s="73"/>
      <c r="N64" s="4"/>
      <c r="O64" s="4"/>
      <c r="Q64" s="4"/>
      <c r="R64" s="4"/>
      <c r="S64" s="4"/>
      <c r="T64" s="4"/>
    </row>
    <row r="65" spans="1:20" hidden="1" x14ac:dyDescent="0.35">
      <c r="A65" s="14" t="s">
        <v>52</v>
      </c>
      <c r="B65" s="18" t="s">
        <v>53</v>
      </c>
      <c r="C65" s="16" t="s">
        <v>50</v>
      </c>
      <c r="D65" s="20" t="s">
        <v>50</v>
      </c>
      <c r="E65" s="4"/>
      <c r="F65" s="4"/>
      <c r="G65" s="4"/>
      <c r="I65" s="4"/>
      <c r="J65" s="4"/>
      <c r="K65" s="4"/>
      <c r="L65" s="4"/>
      <c r="M65" s="73"/>
      <c r="N65" s="4"/>
      <c r="O65" s="4"/>
      <c r="Q65" s="4"/>
      <c r="R65" s="4"/>
      <c r="S65" s="4"/>
      <c r="T65" s="4"/>
    </row>
    <row r="66" spans="1:20" ht="15" hidden="1" thickBot="1" x14ac:dyDescent="0.4">
      <c r="A66" s="21" t="s">
        <v>54</v>
      </c>
      <c r="B66" s="22">
        <v>68</v>
      </c>
      <c r="C66" s="22">
        <v>2</v>
      </c>
      <c r="D66" s="22">
        <v>48</v>
      </c>
      <c r="E66" s="4"/>
      <c r="F66" s="4"/>
      <c r="G66" s="4"/>
      <c r="I66" s="4"/>
      <c r="J66" s="4"/>
      <c r="K66" s="4"/>
      <c r="L66" s="4"/>
      <c r="M66" s="73"/>
      <c r="N66" s="7"/>
      <c r="O66" s="4"/>
      <c r="Q66" s="4"/>
      <c r="R66" s="4"/>
      <c r="S66" s="4"/>
      <c r="T66" s="4"/>
    </row>
    <row r="67" spans="1:20" ht="6" hidden="1" customHeight="1" x14ac:dyDescent="0.35">
      <c r="A67" s="23"/>
      <c r="B67" s="24"/>
      <c r="C67" s="74"/>
      <c r="D67" s="75"/>
      <c r="E67" s="4"/>
      <c r="F67" s="4"/>
      <c r="G67" s="4"/>
      <c r="I67" s="4"/>
      <c r="J67" s="4"/>
      <c r="K67" s="4"/>
      <c r="L67" s="4"/>
      <c r="M67" s="76"/>
      <c r="N67" s="76"/>
      <c r="O67" s="7"/>
      <c r="Q67" s="4"/>
      <c r="R67" s="4"/>
      <c r="S67" s="4"/>
      <c r="T67" s="4"/>
    </row>
    <row r="68" spans="1:20" hidden="1" x14ac:dyDescent="0.35">
      <c r="A68" s="25" t="s">
        <v>55</v>
      </c>
      <c r="B68" s="191" t="s">
        <v>56</v>
      </c>
      <c r="C68" s="270"/>
      <c r="D68" s="271" t="s">
        <v>57</v>
      </c>
      <c r="E68" s="270"/>
      <c r="F68" s="271" t="s">
        <v>109</v>
      </c>
      <c r="G68" s="270"/>
      <c r="H68" s="271" t="s">
        <v>58</v>
      </c>
      <c r="I68" s="270"/>
      <c r="J68" s="4"/>
      <c r="K68" s="4"/>
      <c r="L68" s="4"/>
      <c r="M68" s="4"/>
      <c r="N68" s="4"/>
      <c r="O68" s="4"/>
      <c r="Q68" s="4"/>
      <c r="R68" s="4"/>
      <c r="S68" s="4"/>
      <c r="T68" s="4"/>
    </row>
    <row r="69" spans="1:20" ht="72.5" hidden="1" x14ac:dyDescent="0.35">
      <c r="A69" s="25"/>
      <c r="B69" s="9" t="s">
        <v>59</v>
      </c>
      <c r="C69" s="26" t="s">
        <v>60</v>
      </c>
      <c r="D69" s="27" t="s">
        <v>61</v>
      </c>
      <c r="E69" s="26" t="s">
        <v>62</v>
      </c>
      <c r="F69" s="27" t="s">
        <v>63</v>
      </c>
      <c r="G69" s="26" t="s">
        <v>64</v>
      </c>
      <c r="H69" s="27" t="s">
        <v>65</v>
      </c>
      <c r="I69" s="26" t="s">
        <v>66</v>
      </c>
      <c r="J69" s="4"/>
      <c r="K69" s="4"/>
      <c r="L69" s="4"/>
      <c r="M69" s="4"/>
      <c r="N69" s="4"/>
      <c r="O69" s="4"/>
      <c r="Q69" s="4"/>
      <c r="R69" s="4"/>
      <c r="S69" s="4"/>
      <c r="T69" s="4"/>
    </row>
    <row r="70" spans="1:20" hidden="1" x14ac:dyDescent="0.35">
      <c r="A70" s="28" t="s">
        <v>46</v>
      </c>
      <c r="B70" s="29">
        <v>5</v>
      </c>
      <c r="C70" s="30">
        <v>0</v>
      </c>
      <c r="D70" s="31">
        <v>0</v>
      </c>
      <c r="E70" s="30">
        <v>0</v>
      </c>
      <c r="F70" s="31">
        <v>5</v>
      </c>
      <c r="G70" s="30">
        <v>0</v>
      </c>
      <c r="H70" s="31">
        <v>0</v>
      </c>
      <c r="I70" s="30">
        <v>0</v>
      </c>
      <c r="J70" s="4"/>
      <c r="K70" s="4"/>
      <c r="L70" s="4"/>
      <c r="M70" s="4"/>
      <c r="N70" s="4"/>
      <c r="O70" s="4"/>
      <c r="Q70" s="4"/>
      <c r="R70" s="4"/>
      <c r="S70" s="4"/>
      <c r="T70" s="4"/>
    </row>
    <row r="71" spans="1:20" hidden="1" x14ac:dyDescent="0.35">
      <c r="A71" s="14" t="s">
        <v>49</v>
      </c>
      <c r="B71" s="15" t="s">
        <v>67</v>
      </c>
      <c r="C71" s="32">
        <v>0</v>
      </c>
      <c r="D71" s="33">
        <v>1</v>
      </c>
      <c r="E71" s="32">
        <v>0</v>
      </c>
      <c r="F71" s="33">
        <v>5</v>
      </c>
      <c r="G71" s="32">
        <v>0</v>
      </c>
      <c r="H71" s="33">
        <v>3</v>
      </c>
      <c r="I71" s="32">
        <v>0</v>
      </c>
      <c r="J71" s="4"/>
      <c r="K71" s="4"/>
      <c r="L71" s="4"/>
      <c r="M71" s="4"/>
      <c r="N71" s="4"/>
      <c r="O71" s="4"/>
      <c r="Q71" s="4"/>
      <c r="R71" s="4"/>
      <c r="S71" s="4"/>
      <c r="T71" s="4"/>
    </row>
    <row r="72" spans="1:20" ht="15" hidden="1" thickBot="1" x14ac:dyDescent="0.4">
      <c r="A72" s="14" t="s">
        <v>52</v>
      </c>
      <c r="B72" s="34" t="s">
        <v>68</v>
      </c>
      <c r="C72" s="35">
        <v>0</v>
      </c>
      <c r="D72" s="36">
        <v>1</v>
      </c>
      <c r="E72" s="35">
        <v>0</v>
      </c>
      <c r="F72" s="36">
        <v>3</v>
      </c>
      <c r="G72" s="35">
        <v>0</v>
      </c>
      <c r="H72" s="36">
        <v>3</v>
      </c>
      <c r="I72" s="35">
        <v>0</v>
      </c>
      <c r="J72" s="4"/>
      <c r="K72" s="4"/>
      <c r="L72" s="4"/>
      <c r="M72" s="4"/>
      <c r="N72" s="4"/>
      <c r="O72" s="4"/>
      <c r="Q72" s="4"/>
      <c r="R72" s="4"/>
      <c r="S72" s="4"/>
      <c r="T72" s="4"/>
    </row>
    <row r="73" spans="1:20" ht="15" hidden="1" thickBot="1" x14ac:dyDescent="0.4">
      <c r="A73" s="21" t="s">
        <v>54</v>
      </c>
      <c r="B73" s="22">
        <v>21</v>
      </c>
      <c r="C73" s="22">
        <v>0</v>
      </c>
      <c r="D73" s="22">
        <v>2</v>
      </c>
      <c r="E73" s="22">
        <v>0</v>
      </c>
      <c r="F73" s="22">
        <v>13</v>
      </c>
      <c r="G73" s="22">
        <v>0</v>
      </c>
      <c r="H73" s="22">
        <v>6</v>
      </c>
      <c r="I73" s="22">
        <v>0</v>
      </c>
      <c r="J73" s="4"/>
      <c r="K73" s="4"/>
      <c r="L73" s="4"/>
      <c r="M73" s="4"/>
      <c r="N73" s="4"/>
      <c r="O73" s="4"/>
      <c r="Q73" s="4"/>
      <c r="R73" s="4"/>
      <c r="S73" s="4"/>
      <c r="T73" s="4"/>
    </row>
    <row r="74" spans="1:20" ht="9" hidden="1" customHeight="1" x14ac:dyDescent="0.35">
      <c r="A74" s="23"/>
      <c r="B74" s="77"/>
      <c r="C74" s="75"/>
      <c r="D74" s="37"/>
      <c r="E74" s="78"/>
      <c r="F74" s="75"/>
      <c r="G74" s="74"/>
      <c r="H74" s="75"/>
      <c r="I74" s="77"/>
      <c r="J74" s="4"/>
      <c r="K74" s="4"/>
      <c r="L74" s="4"/>
      <c r="M74" s="4"/>
      <c r="N74" s="4"/>
      <c r="O74" s="4"/>
      <c r="Q74" s="4"/>
      <c r="R74" s="4"/>
      <c r="S74" s="4"/>
      <c r="T74" s="4"/>
    </row>
    <row r="75" spans="1:20" hidden="1" x14ac:dyDescent="0.35">
      <c r="A75" s="25" t="s">
        <v>69</v>
      </c>
      <c r="B75" s="191" t="s">
        <v>70</v>
      </c>
      <c r="C75" s="192"/>
      <c r="D75" s="191" t="s">
        <v>57</v>
      </c>
      <c r="E75" s="270"/>
      <c r="F75" s="271" t="s">
        <v>109</v>
      </c>
      <c r="G75" s="270"/>
      <c r="H75" s="271" t="s">
        <v>58</v>
      </c>
      <c r="I75" s="270"/>
      <c r="J75" s="4"/>
      <c r="K75" s="4"/>
      <c r="L75" s="4"/>
      <c r="M75" s="70"/>
      <c r="N75" s="4"/>
      <c r="O75" s="4"/>
      <c r="Q75" s="4"/>
      <c r="R75" s="4"/>
      <c r="S75" s="4"/>
      <c r="T75" s="4"/>
    </row>
    <row r="76" spans="1:20" s="12" customFormat="1" ht="72.5" hidden="1" x14ac:dyDescent="0.35">
      <c r="A76" s="38"/>
      <c r="B76" s="9" t="s">
        <v>71</v>
      </c>
      <c r="C76" s="10" t="s">
        <v>72</v>
      </c>
      <c r="D76" s="9" t="s">
        <v>73</v>
      </c>
      <c r="E76" s="26" t="s">
        <v>74</v>
      </c>
      <c r="F76" s="27" t="s">
        <v>75</v>
      </c>
      <c r="G76" s="26" t="s">
        <v>76</v>
      </c>
      <c r="H76" s="27" t="s">
        <v>77</v>
      </c>
      <c r="I76" s="26" t="s">
        <v>78</v>
      </c>
      <c r="J76" s="71"/>
      <c r="K76" s="71"/>
      <c r="L76" s="71"/>
      <c r="M76" s="72"/>
      <c r="N76" s="71"/>
      <c r="O76" s="71"/>
      <c r="P76" s="13"/>
      <c r="Q76" s="71"/>
      <c r="R76" s="71"/>
      <c r="S76" s="71"/>
      <c r="T76" s="71"/>
    </row>
    <row r="77" spans="1:20" hidden="1" x14ac:dyDescent="0.35">
      <c r="A77" s="28" t="s">
        <v>46</v>
      </c>
      <c r="B77" s="15" t="s">
        <v>79</v>
      </c>
      <c r="C77" s="16" t="s">
        <v>48</v>
      </c>
      <c r="D77" s="39">
        <v>1</v>
      </c>
      <c r="E77" s="32">
        <v>0</v>
      </c>
      <c r="F77" s="33">
        <v>6</v>
      </c>
      <c r="G77" s="32">
        <v>1</v>
      </c>
      <c r="H77" s="33">
        <v>0</v>
      </c>
      <c r="I77" s="32">
        <v>0</v>
      </c>
      <c r="J77" s="4"/>
      <c r="K77" s="4"/>
      <c r="L77" s="4"/>
      <c r="M77" s="73"/>
      <c r="N77" s="4"/>
      <c r="O77" s="4"/>
      <c r="Q77" s="4"/>
      <c r="R77" s="4"/>
      <c r="S77" s="4"/>
      <c r="T77" s="4"/>
    </row>
    <row r="78" spans="1:20" hidden="1" x14ac:dyDescent="0.35">
      <c r="A78" s="14" t="s">
        <v>49</v>
      </c>
      <c r="B78" s="18" t="s">
        <v>48</v>
      </c>
      <c r="C78" s="18" t="s">
        <v>48</v>
      </c>
      <c r="D78" s="18" t="s">
        <v>48</v>
      </c>
      <c r="E78" s="18" t="s">
        <v>48</v>
      </c>
      <c r="F78" s="18" t="s">
        <v>48</v>
      </c>
      <c r="G78" s="18" t="s">
        <v>48</v>
      </c>
      <c r="H78" s="18" t="s">
        <v>48</v>
      </c>
      <c r="I78" s="18" t="s">
        <v>48</v>
      </c>
      <c r="J78" s="4"/>
      <c r="K78" s="4"/>
      <c r="L78" s="4"/>
      <c r="M78" s="73"/>
      <c r="N78" s="4"/>
      <c r="O78" s="4"/>
      <c r="Q78" s="4"/>
      <c r="R78" s="4"/>
      <c r="S78" s="4"/>
      <c r="T78" s="4"/>
    </row>
    <row r="79" spans="1:20" ht="15" hidden="1" thickBot="1" x14ac:dyDescent="0.4">
      <c r="A79" s="14" t="s">
        <v>52</v>
      </c>
      <c r="B79" s="34" t="s">
        <v>67</v>
      </c>
      <c r="C79" s="40" t="s">
        <v>48</v>
      </c>
      <c r="D79" s="41">
        <v>0</v>
      </c>
      <c r="E79" s="35">
        <v>0</v>
      </c>
      <c r="F79" s="36">
        <v>3</v>
      </c>
      <c r="G79" s="35">
        <v>0</v>
      </c>
      <c r="H79" s="36">
        <v>1</v>
      </c>
      <c r="I79" s="35">
        <v>0</v>
      </c>
      <c r="J79" s="4"/>
      <c r="K79" s="4"/>
      <c r="L79" s="4"/>
      <c r="M79" s="73"/>
      <c r="N79" s="4"/>
      <c r="O79" s="4"/>
      <c r="Q79" s="4"/>
      <c r="R79" s="4"/>
      <c r="S79" s="4"/>
      <c r="T79" s="4"/>
    </row>
    <row r="80" spans="1:20" ht="15" hidden="1" thickBot="1" x14ac:dyDescent="0.4">
      <c r="A80" s="21" t="s">
        <v>54</v>
      </c>
      <c r="B80" s="22">
        <v>17</v>
      </c>
      <c r="C80" s="22">
        <v>0</v>
      </c>
      <c r="D80" s="22">
        <v>1</v>
      </c>
      <c r="E80" s="22">
        <v>0</v>
      </c>
      <c r="F80" s="22">
        <v>9</v>
      </c>
      <c r="G80" s="22">
        <v>1</v>
      </c>
      <c r="H80" s="22">
        <v>1</v>
      </c>
      <c r="I80" s="22">
        <v>0</v>
      </c>
      <c r="J80" s="4"/>
      <c r="K80" s="4"/>
      <c r="L80" s="4"/>
      <c r="M80" s="73"/>
      <c r="N80" s="7"/>
      <c r="O80" s="4"/>
      <c r="Q80" s="4"/>
      <c r="R80" s="4"/>
      <c r="S80" s="4"/>
      <c r="T80" s="4"/>
    </row>
    <row r="81" spans="1:20" ht="6" hidden="1" customHeight="1" x14ac:dyDescent="0.35">
      <c r="A81" s="23"/>
      <c r="B81" s="24"/>
      <c r="C81" s="74"/>
      <c r="D81" s="75"/>
      <c r="E81" s="77"/>
      <c r="F81" s="75"/>
      <c r="G81" s="37"/>
      <c r="H81" s="78"/>
      <c r="I81" s="75"/>
      <c r="J81" s="79"/>
      <c r="K81" s="76"/>
      <c r="L81" s="80"/>
      <c r="M81" s="76"/>
      <c r="N81" s="76"/>
      <c r="O81" s="7"/>
      <c r="Q81" s="4"/>
      <c r="R81" s="4"/>
      <c r="S81" s="4"/>
      <c r="T81" s="4"/>
    </row>
    <row r="82" spans="1:20" hidden="1" x14ac:dyDescent="0.35">
      <c r="A82" s="25" t="s">
        <v>80</v>
      </c>
      <c r="B82" s="191" t="s">
        <v>81</v>
      </c>
      <c r="C82" s="192"/>
      <c r="D82" s="42" t="s">
        <v>82</v>
      </c>
      <c r="E82" s="87" t="s">
        <v>82</v>
      </c>
      <c r="F82" s="43" t="s">
        <v>83</v>
      </c>
      <c r="G82" s="44" t="s">
        <v>83</v>
      </c>
      <c r="H82" s="42" t="s">
        <v>84</v>
      </c>
      <c r="I82" s="44" t="s">
        <v>84</v>
      </c>
      <c r="J82" s="42" t="s">
        <v>85</v>
      </c>
      <c r="K82" s="87" t="s">
        <v>85</v>
      </c>
      <c r="L82" s="4"/>
      <c r="M82" s="70"/>
      <c r="N82" s="4"/>
      <c r="O82" s="4"/>
      <c r="Q82" s="4"/>
      <c r="R82" s="4"/>
      <c r="S82" s="4"/>
      <c r="T82" s="4"/>
    </row>
    <row r="83" spans="1:20" s="12" customFormat="1" ht="72.5" hidden="1" x14ac:dyDescent="0.35">
      <c r="A83" s="38"/>
      <c r="B83" s="9" t="s">
        <v>86</v>
      </c>
      <c r="C83" s="10" t="s">
        <v>87</v>
      </c>
      <c r="D83" s="9" t="s">
        <v>88</v>
      </c>
      <c r="E83" s="26" t="s">
        <v>89</v>
      </c>
      <c r="F83" s="27" t="s">
        <v>90</v>
      </c>
      <c r="G83" s="10" t="s">
        <v>91</v>
      </c>
      <c r="H83" s="9" t="s">
        <v>92</v>
      </c>
      <c r="I83" s="10" t="s">
        <v>92</v>
      </c>
      <c r="J83" s="9" t="s">
        <v>93</v>
      </c>
      <c r="K83" s="26" t="s">
        <v>93</v>
      </c>
      <c r="L83" s="71"/>
      <c r="M83" s="72"/>
      <c r="N83" s="71"/>
      <c r="O83" s="71"/>
      <c r="P83" s="13"/>
      <c r="Q83" s="71"/>
      <c r="R83" s="71"/>
      <c r="S83" s="71"/>
      <c r="T83" s="71"/>
    </row>
    <row r="84" spans="1:20" hidden="1" x14ac:dyDescent="0.35">
      <c r="A84" s="28" t="s">
        <v>46</v>
      </c>
      <c r="B84" s="15" t="s">
        <v>94</v>
      </c>
      <c r="C84" s="16" t="s">
        <v>50</v>
      </c>
      <c r="D84" s="39">
        <v>0</v>
      </c>
      <c r="E84" s="32">
        <v>0</v>
      </c>
      <c r="F84" s="33">
        <v>2</v>
      </c>
      <c r="G84" s="45">
        <v>1</v>
      </c>
      <c r="H84" s="39">
        <v>0</v>
      </c>
      <c r="I84" s="45">
        <v>0</v>
      </c>
      <c r="J84" s="39">
        <v>0</v>
      </c>
      <c r="K84" s="32">
        <v>0</v>
      </c>
      <c r="L84" s="4"/>
      <c r="M84" s="73"/>
      <c r="N84" s="4"/>
      <c r="O84" s="4"/>
      <c r="Q84" s="4"/>
      <c r="R84" s="4"/>
      <c r="S84" s="4"/>
      <c r="T84" s="4"/>
    </row>
    <row r="85" spans="1:20" hidden="1" x14ac:dyDescent="0.35">
      <c r="A85" s="14" t="s">
        <v>49</v>
      </c>
      <c r="B85" s="18" t="s">
        <v>50</v>
      </c>
      <c r="C85" s="16" t="s">
        <v>48</v>
      </c>
      <c r="D85" s="39">
        <v>0</v>
      </c>
      <c r="E85" s="32">
        <v>0</v>
      </c>
      <c r="F85" s="33">
        <v>1</v>
      </c>
      <c r="G85" s="45">
        <v>0</v>
      </c>
      <c r="H85" s="39">
        <v>0</v>
      </c>
      <c r="I85" s="45">
        <v>0</v>
      </c>
      <c r="J85" s="39">
        <v>0</v>
      </c>
      <c r="K85" s="32">
        <v>0</v>
      </c>
      <c r="L85" s="4"/>
      <c r="M85" s="73"/>
      <c r="N85" s="4"/>
      <c r="O85" s="4"/>
      <c r="Q85" s="4"/>
      <c r="R85" s="4"/>
      <c r="S85" s="4"/>
      <c r="T85" s="4"/>
    </row>
    <row r="86" spans="1:20" ht="15" hidden="1" thickBot="1" x14ac:dyDescent="0.4">
      <c r="A86" s="14" t="s">
        <v>52</v>
      </c>
      <c r="B86" s="34" t="s">
        <v>50</v>
      </c>
      <c r="C86" s="40" t="s">
        <v>48</v>
      </c>
      <c r="D86" s="41">
        <v>0</v>
      </c>
      <c r="E86" s="35">
        <v>0</v>
      </c>
      <c r="F86" s="36">
        <v>0</v>
      </c>
      <c r="G86" s="46">
        <v>0</v>
      </c>
      <c r="H86" s="41">
        <v>0</v>
      </c>
      <c r="I86" s="46">
        <v>0</v>
      </c>
      <c r="J86" s="41">
        <v>0</v>
      </c>
      <c r="K86" s="35">
        <v>0</v>
      </c>
      <c r="L86" s="4"/>
      <c r="M86" s="73"/>
      <c r="N86" s="4"/>
      <c r="O86" s="4"/>
      <c r="Q86" s="4"/>
      <c r="R86" s="4"/>
      <c r="S86" s="4"/>
      <c r="T86" s="4"/>
    </row>
    <row r="87" spans="1:20" ht="15" hidden="1" thickBot="1" x14ac:dyDescent="0.4">
      <c r="A87" s="21" t="s">
        <v>54</v>
      </c>
      <c r="B87" s="22">
        <v>4</v>
      </c>
      <c r="C87" s="22">
        <v>1</v>
      </c>
      <c r="D87" s="22">
        <v>0</v>
      </c>
      <c r="E87" s="22">
        <v>0</v>
      </c>
      <c r="F87" s="22">
        <v>3</v>
      </c>
      <c r="G87" s="22">
        <v>1</v>
      </c>
      <c r="H87" s="22">
        <v>0</v>
      </c>
      <c r="I87" s="22">
        <v>0</v>
      </c>
      <c r="J87" s="22">
        <v>0</v>
      </c>
      <c r="K87" s="22">
        <v>0</v>
      </c>
      <c r="L87" s="4"/>
      <c r="M87" s="73"/>
      <c r="N87" s="7"/>
      <c r="O87" s="4"/>
      <c r="Q87" s="4"/>
      <c r="R87" s="4"/>
      <c r="S87" s="4"/>
      <c r="T87" s="4"/>
    </row>
    <row r="88" spans="1:20" ht="6" hidden="1" customHeight="1" x14ac:dyDescent="0.35">
      <c r="A88" s="23"/>
      <c r="B88" s="75"/>
      <c r="C88" s="74"/>
      <c r="D88" s="75"/>
      <c r="E88" s="77"/>
      <c r="F88" s="75"/>
      <c r="G88" s="37"/>
      <c r="H88" s="78"/>
      <c r="I88" s="75"/>
      <c r="J88" s="74"/>
      <c r="K88" s="75"/>
      <c r="L88" s="80"/>
      <c r="M88" s="76"/>
      <c r="N88" s="76"/>
      <c r="O88" s="7"/>
      <c r="Q88" s="4"/>
      <c r="R88" s="4"/>
      <c r="S88" s="4"/>
      <c r="T88" s="4"/>
    </row>
    <row r="89" spans="1:20" hidden="1" x14ac:dyDescent="0.35">
      <c r="A89" s="47" t="s">
        <v>95</v>
      </c>
      <c r="B89" s="48" t="s">
        <v>96</v>
      </c>
      <c r="C89" s="42" t="s">
        <v>82</v>
      </c>
      <c r="D89" s="43" t="s">
        <v>83</v>
      </c>
      <c r="E89" s="49" t="s">
        <v>84</v>
      </c>
      <c r="F89" s="87" t="s">
        <v>97</v>
      </c>
      <c r="G89" s="4"/>
      <c r="H89" s="70"/>
      <c r="I89" s="4"/>
      <c r="J89" s="4"/>
      <c r="K89" s="4"/>
      <c r="L89" s="4"/>
      <c r="M89" s="4"/>
      <c r="N89" s="4"/>
      <c r="O89" s="4"/>
      <c r="Q89" s="4"/>
      <c r="R89" s="4"/>
      <c r="S89" s="4"/>
      <c r="T89" s="4"/>
    </row>
    <row r="90" spans="1:20" s="12" customFormat="1" ht="43.5" hidden="1" x14ac:dyDescent="0.35">
      <c r="A90" s="38"/>
      <c r="B90" s="9" t="s">
        <v>98</v>
      </c>
      <c r="C90" s="9" t="s">
        <v>99</v>
      </c>
      <c r="D90" s="27" t="s">
        <v>100</v>
      </c>
      <c r="E90" s="11" t="s">
        <v>101</v>
      </c>
      <c r="F90" s="26" t="s">
        <v>102</v>
      </c>
      <c r="G90" s="72"/>
      <c r="H90" s="71"/>
      <c r="I90" s="71"/>
      <c r="J90" s="71"/>
      <c r="K90" s="71"/>
      <c r="L90" s="71"/>
      <c r="M90" s="71"/>
      <c r="N90" s="71"/>
      <c r="O90" s="71"/>
      <c r="P90" s="13"/>
      <c r="Q90" s="71"/>
      <c r="R90" s="71"/>
      <c r="S90" s="71"/>
      <c r="T90" s="71"/>
    </row>
    <row r="91" spans="1:20" hidden="1" x14ac:dyDescent="0.35">
      <c r="A91" s="28" t="s">
        <v>46</v>
      </c>
      <c r="B91" s="15" t="s">
        <v>50</v>
      </c>
      <c r="C91" s="39">
        <v>1</v>
      </c>
      <c r="D91" s="33">
        <v>0</v>
      </c>
      <c r="E91" s="17">
        <v>0</v>
      </c>
      <c r="F91" s="32">
        <v>0</v>
      </c>
      <c r="G91" s="73"/>
      <c r="I91" s="4"/>
      <c r="J91" s="4"/>
      <c r="K91" s="4"/>
      <c r="L91" s="4"/>
      <c r="M91" s="4"/>
      <c r="N91" s="4"/>
      <c r="O91" s="4"/>
      <c r="Q91" s="4"/>
      <c r="R91" s="4"/>
      <c r="S91" s="4"/>
      <c r="T91" s="4"/>
    </row>
    <row r="92" spans="1:20" hidden="1" x14ac:dyDescent="0.35">
      <c r="A92" s="14" t="s">
        <v>49</v>
      </c>
      <c r="B92" s="18" t="s">
        <v>50</v>
      </c>
      <c r="C92" s="39">
        <v>1</v>
      </c>
      <c r="D92" s="33">
        <v>0</v>
      </c>
      <c r="E92" s="17">
        <v>0</v>
      </c>
      <c r="F92" s="32">
        <v>0</v>
      </c>
      <c r="G92" s="73"/>
      <c r="I92" s="4"/>
      <c r="J92" s="4"/>
      <c r="K92" s="4"/>
      <c r="L92" s="4"/>
      <c r="M92" s="4"/>
      <c r="N92" s="4"/>
      <c r="O92" s="4"/>
      <c r="Q92" s="4"/>
      <c r="R92" s="4"/>
      <c r="S92" s="4"/>
      <c r="T92" s="4"/>
    </row>
    <row r="93" spans="1:20" hidden="1" x14ac:dyDescent="0.35">
      <c r="A93" s="14" t="s">
        <v>52</v>
      </c>
      <c r="B93" s="15" t="s">
        <v>94</v>
      </c>
      <c r="C93" s="39">
        <v>0</v>
      </c>
      <c r="D93" s="33">
        <v>1</v>
      </c>
      <c r="E93" s="17">
        <v>0</v>
      </c>
      <c r="F93" s="32">
        <v>1</v>
      </c>
      <c r="G93" s="73"/>
      <c r="I93" s="4"/>
      <c r="J93" s="4"/>
      <c r="K93" s="4"/>
      <c r="L93" s="4"/>
      <c r="M93" s="4"/>
      <c r="N93" s="4"/>
      <c r="O93" s="4"/>
      <c r="Q93" s="4"/>
      <c r="R93" s="4"/>
      <c r="S93" s="4"/>
      <c r="T93" s="4"/>
    </row>
    <row r="94" spans="1:20" ht="15" hidden="1" thickBot="1" x14ac:dyDescent="0.4">
      <c r="A94" s="21" t="s">
        <v>54</v>
      </c>
      <c r="B94" s="22">
        <v>4</v>
      </c>
      <c r="C94" s="22">
        <v>2</v>
      </c>
      <c r="D94" s="22">
        <v>1</v>
      </c>
      <c r="E94" s="22">
        <v>0</v>
      </c>
      <c r="F94" s="22">
        <v>1</v>
      </c>
      <c r="G94" s="73"/>
      <c r="H94" s="7"/>
      <c r="I94" s="4"/>
      <c r="J94" s="4"/>
      <c r="K94" s="4"/>
      <c r="L94" s="4"/>
      <c r="M94" s="4"/>
      <c r="N94" s="4"/>
      <c r="O94" s="4"/>
      <c r="Q94" s="4"/>
      <c r="R94" s="4"/>
      <c r="S94" s="4"/>
      <c r="T94" s="4"/>
    </row>
    <row r="95" spans="1:20" ht="6" hidden="1" customHeight="1" x14ac:dyDescent="0.35">
      <c r="A95" s="50"/>
      <c r="B95" s="24"/>
      <c r="C95" s="24"/>
      <c r="D95" s="24"/>
      <c r="E95" s="51"/>
      <c r="F95" s="52"/>
      <c r="G95" s="76"/>
      <c r="H95" s="53"/>
      <c r="I95" s="7"/>
      <c r="J95" s="4"/>
      <c r="K95" s="4"/>
      <c r="L95" s="4"/>
      <c r="M95" s="4"/>
      <c r="N95" s="4"/>
      <c r="O95" s="4"/>
      <c r="Q95" s="4"/>
      <c r="R95" s="4"/>
      <c r="S95" s="4"/>
      <c r="T95" s="4"/>
    </row>
    <row r="96" spans="1:20" hidden="1" x14ac:dyDescent="0.35">
      <c r="A96" s="193" t="s">
        <v>40</v>
      </c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5"/>
      <c r="O96" s="4"/>
      <c r="Q96" s="4"/>
      <c r="R96" s="4"/>
      <c r="S96" s="4"/>
      <c r="T96" s="4"/>
    </row>
    <row r="97" spans="1:20" ht="15" hidden="1" thickBot="1" x14ac:dyDescent="0.4">
      <c r="A97" s="186" t="s">
        <v>41</v>
      </c>
      <c r="B97" s="188" t="s">
        <v>13</v>
      </c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90"/>
      <c r="O97" s="4"/>
      <c r="Q97" s="4"/>
      <c r="R97" s="4"/>
      <c r="S97" s="4"/>
      <c r="T97" s="4"/>
    </row>
    <row r="98" spans="1:20" ht="15" hidden="1" thickBot="1" x14ac:dyDescent="0.4">
      <c r="A98" s="186"/>
      <c r="B98" s="191" t="s">
        <v>40</v>
      </c>
      <c r="C98" s="192"/>
      <c r="D98" s="8" t="s">
        <v>42</v>
      </c>
      <c r="E98" s="4"/>
      <c r="F98" s="4"/>
      <c r="G98" s="4"/>
      <c r="I98" s="4"/>
      <c r="J98" s="4"/>
      <c r="K98" s="4"/>
      <c r="L98" s="4"/>
      <c r="M98" s="70"/>
      <c r="N98" s="4"/>
      <c r="O98" s="4"/>
      <c r="Q98" s="4"/>
      <c r="R98" s="4"/>
      <c r="S98" s="4"/>
      <c r="T98" s="4"/>
    </row>
    <row r="99" spans="1:20" s="12" customFormat="1" ht="72.5" hidden="1" x14ac:dyDescent="0.35">
      <c r="A99" s="187"/>
      <c r="B99" s="9" t="s">
        <v>43</v>
      </c>
      <c r="C99" s="10" t="s">
        <v>44</v>
      </c>
      <c r="D99" s="11" t="s">
        <v>45</v>
      </c>
      <c r="E99" s="71"/>
      <c r="F99" s="71"/>
      <c r="G99" s="71"/>
      <c r="H99" s="71"/>
      <c r="I99" s="71"/>
      <c r="J99" s="71"/>
      <c r="K99" s="71"/>
      <c r="L99" s="71"/>
      <c r="M99" s="72"/>
      <c r="N99" s="71"/>
      <c r="O99" s="71"/>
      <c r="P99" s="13"/>
      <c r="Q99" s="71"/>
      <c r="R99" s="71"/>
      <c r="S99" s="71"/>
      <c r="T99" s="71"/>
    </row>
    <row r="100" spans="1:20" hidden="1" x14ac:dyDescent="0.35">
      <c r="A100" s="14" t="s">
        <v>46</v>
      </c>
      <c r="B100" s="15" t="s">
        <v>47</v>
      </c>
      <c r="C100" s="16" t="s">
        <v>48</v>
      </c>
      <c r="D100" s="17">
        <v>33</v>
      </c>
      <c r="E100" s="4"/>
      <c r="F100" s="4"/>
      <c r="G100" s="4"/>
      <c r="I100" s="4"/>
      <c r="J100" s="4"/>
      <c r="K100" s="4"/>
      <c r="L100" s="4"/>
      <c r="M100" s="73"/>
      <c r="N100" s="4"/>
      <c r="O100" s="4"/>
      <c r="Q100" s="4"/>
      <c r="R100" s="4"/>
      <c r="S100" s="4"/>
      <c r="T100" s="4"/>
    </row>
    <row r="101" spans="1:20" hidden="1" x14ac:dyDescent="0.35">
      <c r="A101" s="14" t="s">
        <v>49</v>
      </c>
      <c r="B101" s="18" t="s">
        <v>47</v>
      </c>
      <c r="C101" s="16" t="s">
        <v>50</v>
      </c>
      <c r="D101" s="19" t="s">
        <v>103</v>
      </c>
      <c r="E101" s="4"/>
      <c r="F101" s="4"/>
      <c r="G101" s="4"/>
      <c r="I101" s="4"/>
      <c r="J101" s="4"/>
      <c r="K101" s="4"/>
      <c r="L101" s="4"/>
      <c r="M101" s="73"/>
      <c r="N101" s="4"/>
      <c r="O101" s="4"/>
      <c r="Q101" s="4"/>
      <c r="R101" s="4"/>
      <c r="S101" s="4"/>
      <c r="T101" s="4"/>
    </row>
    <row r="102" spans="1:20" hidden="1" x14ac:dyDescent="0.35">
      <c r="A102" s="14" t="s">
        <v>52</v>
      </c>
      <c r="B102" s="18" t="s">
        <v>53</v>
      </c>
      <c r="C102" s="16" t="s">
        <v>50</v>
      </c>
      <c r="D102" s="20" t="s">
        <v>67</v>
      </c>
      <c r="E102" s="4"/>
      <c r="F102" s="4"/>
      <c r="G102" s="4"/>
      <c r="I102" s="4"/>
      <c r="J102" s="4"/>
      <c r="K102" s="4"/>
      <c r="L102" s="4"/>
      <c r="M102" s="73"/>
      <c r="N102" s="4"/>
      <c r="O102" s="4"/>
      <c r="Q102" s="4"/>
      <c r="R102" s="4"/>
      <c r="S102" s="4"/>
      <c r="T102" s="4"/>
    </row>
    <row r="103" spans="1:20" ht="15" hidden="1" thickBot="1" x14ac:dyDescent="0.4">
      <c r="A103" s="21" t="s">
        <v>54</v>
      </c>
      <c r="B103" s="22">
        <v>68</v>
      </c>
      <c r="C103" s="22">
        <v>2</v>
      </c>
      <c r="D103" s="22">
        <v>88</v>
      </c>
      <c r="E103" s="4"/>
      <c r="F103" s="4"/>
      <c r="G103" s="4"/>
      <c r="I103" s="4"/>
      <c r="J103" s="4"/>
      <c r="K103" s="4"/>
      <c r="L103" s="4"/>
      <c r="M103" s="73"/>
      <c r="N103" s="7"/>
      <c r="O103" s="4"/>
      <c r="Q103" s="4"/>
      <c r="R103" s="4"/>
      <c r="S103" s="4"/>
      <c r="T103" s="4"/>
    </row>
    <row r="104" spans="1:20" ht="6" hidden="1" customHeight="1" x14ac:dyDescent="0.35">
      <c r="A104" s="23"/>
      <c r="B104" s="24"/>
      <c r="C104" s="74"/>
      <c r="D104" s="75"/>
      <c r="E104" s="4"/>
      <c r="F104" s="4"/>
      <c r="G104" s="4"/>
      <c r="I104" s="4"/>
      <c r="J104" s="4"/>
      <c r="K104" s="4"/>
      <c r="L104" s="4"/>
      <c r="M104" s="76"/>
      <c r="N104" s="76"/>
      <c r="O104" s="7"/>
      <c r="Q104" s="4"/>
      <c r="R104" s="4"/>
      <c r="S104" s="4"/>
      <c r="T104" s="4"/>
    </row>
    <row r="105" spans="1:20" hidden="1" x14ac:dyDescent="0.35">
      <c r="A105" s="25" t="s">
        <v>55</v>
      </c>
      <c r="B105" s="191" t="s">
        <v>56</v>
      </c>
      <c r="C105" s="270"/>
      <c r="D105" s="271" t="s">
        <v>57</v>
      </c>
      <c r="E105" s="270"/>
      <c r="F105" s="271" t="s">
        <v>109</v>
      </c>
      <c r="G105" s="270"/>
      <c r="H105" s="271" t="s">
        <v>58</v>
      </c>
      <c r="I105" s="270"/>
      <c r="J105" s="4"/>
      <c r="K105" s="4"/>
      <c r="L105" s="4"/>
      <c r="M105" s="4"/>
      <c r="N105" s="4"/>
      <c r="O105" s="4"/>
      <c r="Q105" s="4"/>
      <c r="R105" s="4"/>
      <c r="S105" s="4"/>
      <c r="T105" s="4"/>
    </row>
    <row r="106" spans="1:20" ht="72.5" hidden="1" x14ac:dyDescent="0.35">
      <c r="A106" s="25"/>
      <c r="B106" s="9" t="s">
        <v>59</v>
      </c>
      <c r="C106" s="26" t="s">
        <v>60</v>
      </c>
      <c r="D106" s="27" t="s">
        <v>61</v>
      </c>
      <c r="E106" s="26" t="s">
        <v>62</v>
      </c>
      <c r="F106" s="27" t="s">
        <v>63</v>
      </c>
      <c r="G106" s="26" t="s">
        <v>64</v>
      </c>
      <c r="H106" s="27" t="s">
        <v>65</v>
      </c>
      <c r="I106" s="26" t="s">
        <v>66</v>
      </c>
      <c r="J106" s="4"/>
      <c r="K106" s="4"/>
      <c r="L106" s="4"/>
      <c r="M106" s="4"/>
      <c r="N106" s="4"/>
      <c r="O106" s="4"/>
      <c r="Q106" s="4"/>
      <c r="R106" s="4"/>
      <c r="S106" s="4"/>
      <c r="T106" s="4"/>
    </row>
    <row r="107" spans="1:20" hidden="1" x14ac:dyDescent="0.35">
      <c r="A107" s="28" t="s">
        <v>46</v>
      </c>
      <c r="B107" s="29">
        <v>5</v>
      </c>
      <c r="C107" s="30">
        <v>0</v>
      </c>
      <c r="D107" s="31">
        <v>0</v>
      </c>
      <c r="E107" s="30">
        <v>0</v>
      </c>
      <c r="F107" s="31">
        <v>5</v>
      </c>
      <c r="G107" s="30">
        <v>0</v>
      </c>
      <c r="H107" s="31">
        <v>0</v>
      </c>
      <c r="I107" s="30">
        <v>0</v>
      </c>
      <c r="J107" s="4"/>
      <c r="K107" s="4"/>
      <c r="L107" s="4"/>
      <c r="M107" s="4"/>
      <c r="N107" s="4"/>
      <c r="O107" s="4"/>
      <c r="Q107" s="4"/>
      <c r="R107" s="4"/>
      <c r="S107" s="4"/>
      <c r="T107" s="4"/>
    </row>
    <row r="108" spans="1:20" hidden="1" x14ac:dyDescent="0.35">
      <c r="A108" s="14" t="s">
        <v>49</v>
      </c>
      <c r="B108" s="15" t="s">
        <v>67</v>
      </c>
      <c r="C108" s="32">
        <v>0</v>
      </c>
      <c r="D108" s="33">
        <v>1</v>
      </c>
      <c r="E108" s="32">
        <v>0</v>
      </c>
      <c r="F108" s="33">
        <v>5</v>
      </c>
      <c r="G108" s="32">
        <v>0</v>
      </c>
      <c r="H108" s="33">
        <v>3</v>
      </c>
      <c r="I108" s="32">
        <v>0</v>
      </c>
      <c r="J108" s="4"/>
      <c r="K108" s="4"/>
      <c r="L108" s="4"/>
      <c r="M108" s="4"/>
      <c r="N108" s="4"/>
      <c r="O108" s="4"/>
      <c r="Q108" s="4"/>
      <c r="R108" s="4"/>
      <c r="S108" s="4"/>
      <c r="T108" s="4"/>
    </row>
    <row r="109" spans="1:20" ht="15" hidden="1" thickBot="1" x14ac:dyDescent="0.4">
      <c r="A109" s="14" t="s">
        <v>52</v>
      </c>
      <c r="B109" s="34" t="s">
        <v>68</v>
      </c>
      <c r="C109" s="35">
        <v>0</v>
      </c>
      <c r="D109" s="36">
        <v>1</v>
      </c>
      <c r="E109" s="35">
        <v>0</v>
      </c>
      <c r="F109" s="36">
        <v>3</v>
      </c>
      <c r="G109" s="35">
        <v>0</v>
      </c>
      <c r="H109" s="36">
        <v>3</v>
      </c>
      <c r="I109" s="35">
        <v>0</v>
      </c>
      <c r="J109" s="4"/>
      <c r="K109" s="4"/>
      <c r="L109" s="4"/>
      <c r="M109" s="4"/>
      <c r="N109" s="4"/>
      <c r="O109" s="4"/>
      <c r="Q109" s="4"/>
      <c r="R109" s="4"/>
      <c r="S109" s="4"/>
      <c r="T109" s="4"/>
    </row>
    <row r="110" spans="1:20" ht="15" hidden="1" thickBot="1" x14ac:dyDescent="0.4">
      <c r="A110" s="21" t="s">
        <v>54</v>
      </c>
      <c r="B110" s="22">
        <v>21</v>
      </c>
      <c r="C110" s="22">
        <v>0</v>
      </c>
      <c r="D110" s="22">
        <v>2</v>
      </c>
      <c r="E110" s="22">
        <v>0</v>
      </c>
      <c r="F110" s="22">
        <v>13</v>
      </c>
      <c r="G110" s="22">
        <v>0</v>
      </c>
      <c r="H110" s="22">
        <v>6</v>
      </c>
      <c r="I110" s="22">
        <v>0</v>
      </c>
      <c r="J110" s="4"/>
      <c r="K110" s="4"/>
      <c r="L110" s="4"/>
      <c r="M110" s="4"/>
      <c r="N110" s="4"/>
      <c r="O110" s="4"/>
      <c r="Q110" s="4"/>
      <c r="R110" s="4"/>
      <c r="S110" s="4"/>
      <c r="T110" s="4"/>
    </row>
    <row r="111" spans="1:20" ht="9" hidden="1" customHeight="1" x14ac:dyDescent="0.35">
      <c r="A111" s="23"/>
      <c r="B111" s="77"/>
      <c r="C111" s="75"/>
      <c r="D111" s="37"/>
      <c r="E111" s="78"/>
      <c r="F111" s="75"/>
      <c r="G111" s="74"/>
      <c r="H111" s="75"/>
      <c r="I111" s="77"/>
      <c r="J111" s="4"/>
      <c r="K111" s="4"/>
      <c r="L111" s="4"/>
      <c r="M111" s="4"/>
      <c r="N111" s="4"/>
      <c r="O111" s="4"/>
      <c r="Q111" s="4"/>
      <c r="R111" s="4"/>
      <c r="S111" s="4"/>
      <c r="T111" s="4"/>
    </row>
    <row r="112" spans="1:20" hidden="1" x14ac:dyDescent="0.35">
      <c r="A112" s="25" t="s">
        <v>69</v>
      </c>
      <c r="B112" s="191" t="s">
        <v>70</v>
      </c>
      <c r="C112" s="192"/>
      <c r="D112" s="191" t="s">
        <v>57</v>
      </c>
      <c r="E112" s="270"/>
      <c r="F112" s="271" t="s">
        <v>109</v>
      </c>
      <c r="G112" s="270"/>
      <c r="H112" s="271" t="s">
        <v>58</v>
      </c>
      <c r="I112" s="270"/>
      <c r="J112" s="4"/>
      <c r="K112" s="4"/>
      <c r="L112" s="4"/>
      <c r="M112" s="70"/>
      <c r="N112" s="4"/>
      <c r="O112" s="4"/>
      <c r="Q112" s="4"/>
      <c r="R112" s="4"/>
      <c r="S112" s="4"/>
      <c r="T112" s="4"/>
    </row>
    <row r="113" spans="1:20" s="12" customFormat="1" ht="72.5" hidden="1" x14ac:dyDescent="0.35">
      <c r="A113" s="38"/>
      <c r="B113" s="9" t="s">
        <v>71</v>
      </c>
      <c r="C113" s="10" t="s">
        <v>72</v>
      </c>
      <c r="D113" s="9" t="s">
        <v>73</v>
      </c>
      <c r="E113" s="26" t="s">
        <v>74</v>
      </c>
      <c r="F113" s="27" t="s">
        <v>75</v>
      </c>
      <c r="G113" s="26" t="s">
        <v>76</v>
      </c>
      <c r="H113" s="27" t="s">
        <v>77</v>
      </c>
      <c r="I113" s="26" t="s">
        <v>78</v>
      </c>
      <c r="J113" s="71"/>
      <c r="K113" s="71"/>
      <c r="L113" s="71"/>
      <c r="M113" s="72"/>
      <c r="N113" s="71"/>
      <c r="O113" s="71"/>
      <c r="P113" s="13"/>
      <c r="Q113" s="71"/>
      <c r="R113" s="71"/>
      <c r="S113" s="71"/>
      <c r="T113" s="71"/>
    </row>
    <row r="114" spans="1:20" hidden="1" x14ac:dyDescent="0.35">
      <c r="A114" s="28" t="s">
        <v>46</v>
      </c>
      <c r="B114" s="15" t="s">
        <v>79</v>
      </c>
      <c r="C114" s="16" t="s">
        <v>48</v>
      </c>
      <c r="D114" s="39">
        <v>1</v>
      </c>
      <c r="E114" s="32">
        <v>0</v>
      </c>
      <c r="F114" s="33">
        <v>6</v>
      </c>
      <c r="G114" s="32">
        <v>1</v>
      </c>
      <c r="H114" s="33">
        <v>0</v>
      </c>
      <c r="I114" s="32">
        <v>0</v>
      </c>
      <c r="J114" s="4"/>
      <c r="K114" s="4"/>
      <c r="L114" s="4"/>
      <c r="M114" s="73"/>
      <c r="N114" s="4"/>
      <c r="O114" s="4"/>
      <c r="Q114" s="4"/>
      <c r="R114" s="4"/>
      <c r="S114" s="4"/>
      <c r="T114" s="4"/>
    </row>
    <row r="115" spans="1:20" hidden="1" x14ac:dyDescent="0.35">
      <c r="A115" s="14" t="s">
        <v>49</v>
      </c>
      <c r="B115" s="18" t="s">
        <v>48</v>
      </c>
      <c r="C115" s="18" t="s">
        <v>48</v>
      </c>
      <c r="D115" s="18" t="s">
        <v>48</v>
      </c>
      <c r="E115" s="18" t="s">
        <v>48</v>
      </c>
      <c r="F115" s="18" t="s">
        <v>48</v>
      </c>
      <c r="G115" s="18" t="s">
        <v>48</v>
      </c>
      <c r="H115" s="18" t="s">
        <v>48</v>
      </c>
      <c r="I115" s="18" t="s">
        <v>48</v>
      </c>
      <c r="J115" s="4"/>
      <c r="K115" s="4"/>
      <c r="L115" s="4"/>
      <c r="M115" s="73"/>
      <c r="N115" s="4"/>
      <c r="O115" s="4"/>
      <c r="Q115" s="4"/>
      <c r="R115" s="4"/>
      <c r="S115" s="4"/>
      <c r="T115" s="4"/>
    </row>
    <row r="116" spans="1:20" ht="15" hidden="1" thickBot="1" x14ac:dyDescent="0.4">
      <c r="A116" s="14" t="s">
        <v>52</v>
      </c>
      <c r="B116" s="34" t="s">
        <v>67</v>
      </c>
      <c r="C116" s="40" t="s">
        <v>48</v>
      </c>
      <c r="D116" s="41">
        <v>0</v>
      </c>
      <c r="E116" s="35">
        <v>0</v>
      </c>
      <c r="F116" s="36">
        <v>3</v>
      </c>
      <c r="G116" s="35">
        <v>0</v>
      </c>
      <c r="H116" s="36">
        <v>1</v>
      </c>
      <c r="I116" s="35">
        <v>0</v>
      </c>
      <c r="J116" s="4"/>
      <c r="K116" s="4"/>
      <c r="L116" s="4"/>
      <c r="M116" s="73"/>
      <c r="N116" s="4"/>
      <c r="O116" s="4"/>
      <c r="Q116" s="4"/>
      <c r="R116" s="4"/>
      <c r="S116" s="4"/>
      <c r="T116" s="4"/>
    </row>
    <row r="117" spans="1:20" ht="15" hidden="1" thickBot="1" x14ac:dyDescent="0.4">
      <c r="A117" s="21" t="s">
        <v>54</v>
      </c>
      <c r="B117" s="22">
        <v>17</v>
      </c>
      <c r="C117" s="22">
        <v>0</v>
      </c>
      <c r="D117" s="22">
        <v>1</v>
      </c>
      <c r="E117" s="22">
        <v>0</v>
      </c>
      <c r="F117" s="22">
        <v>9</v>
      </c>
      <c r="G117" s="22">
        <v>1</v>
      </c>
      <c r="H117" s="22">
        <v>1</v>
      </c>
      <c r="I117" s="22">
        <v>0</v>
      </c>
      <c r="J117" s="4"/>
      <c r="K117" s="4"/>
      <c r="L117" s="4"/>
      <c r="M117" s="73"/>
      <c r="N117" s="7"/>
      <c r="O117" s="4"/>
      <c r="Q117" s="4"/>
      <c r="R117" s="4"/>
      <c r="S117" s="4"/>
      <c r="T117" s="4"/>
    </row>
    <row r="118" spans="1:20" ht="6" hidden="1" customHeight="1" x14ac:dyDescent="0.35">
      <c r="A118" s="23"/>
      <c r="B118" s="24"/>
      <c r="C118" s="74"/>
      <c r="D118" s="75"/>
      <c r="E118" s="77"/>
      <c r="F118" s="75"/>
      <c r="G118" s="37"/>
      <c r="H118" s="78"/>
      <c r="I118" s="75"/>
      <c r="J118" s="79"/>
      <c r="K118" s="76"/>
      <c r="L118" s="80"/>
      <c r="M118" s="76"/>
      <c r="N118" s="76"/>
      <c r="O118" s="7"/>
      <c r="Q118" s="4"/>
      <c r="R118" s="4"/>
      <c r="S118" s="4"/>
      <c r="T118" s="4"/>
    </row>
    <row r="119" spans="1:20" hidden="1" x14ac:dyDescent="0.35">
      <c r="A119" s="25" t="s">
        <v>80</v>
      </c>
      <c r="B119" s="191" t="s">
        <v>81</v>
      </c>
      <c r="C119" s="192"/>
      <c r="D119" s="42" t="s">
        <v>82</v>
      </c>
      <c r="E119" s="87" t="s">
        <v>82</v>
      </c>
      <c r="F119" s="43" t="s">
        <v>83</v>
      </c>
      <c r="G119" s="44" t="s">
        <v>83</v>
      </c>
      <c r="H119" s="42" t="s">
        <v>84</v>
      </c>
      <c r="I119" s="44" t="s">
        <v>84</v>
      </c>
      <c r="J119" s="42" t="s">
        <v>85</v>
      </c>
      <c r="K119" s="87" t="s">
        <v>85</v>
      </c>
      <c r="L119" s="4"/>
      <c r="M119" s="70"/>
      <c r="N119" s="4"/>
      <c r="O119" s="4"/>
      <c r="Q119" s="4"/>
      <c r="R119" s="4"/>
      <c r="S119" s="4"/>
      <c r="T119" s="4"/>
    </row>
    <row r="120" spans="1:20" s="12" customFormat="1" ht="72.5" hidden="1" x14ac:dyDescent="0.35">
      <c r="A120" s="38"/>
      <c r="B120" s="9" t="s">
        <v>86</v>
      </c>
      <c r="C120" s="10" t="s">
        <v>87</v>
      </c>
      <c r="D120" s="9" t="s">
        <v>88</v>
      </c>
      <c r="E120" s="26" t="s">
        <v>89</v>
      </c>
      <c r="F120" s="27" t="s">
        <v>90</v>
      </c>
      <c r="G120" s="10" t="s">
        <v>91</v>
      </c>
      <c r="H120" s="9" t="s">
        <v>92</v>
      </c>
      <c r="I120" s="10" t="s">
        <v>92</v>
      </c>
      <c r="J120" s="9" t="s">
        <v>93</v>
      </c>
      <c r="K120" s="26" t="s">
        <v>93</v>
      </c>
      <c r="L120" s="71"/>
      <c r="M120" s="72"/>
      <c r="N120" s="71"/>
      <c r="O120" s="71"/>
      <c r="P120" s="13"/>
      <c r="Q120" s="71"/>
      <c r="R120" s="71"/>
      <c r="S120" s="71"/>
      <c r="T120" s="71"/>
    </row>
    <row r="121" spans="1:20" hidden="1" x14ac:dyDescent="0.35">
      <c r="A121" s="28" t="s">
        <v>46</v>
      </c>
      <c r="B121" s="15" t="s">
        <v>94</v>
      </c>
      <c r="C121" s="16" t="s">
        <v>50</v>
      </c>
      <c r="D121" s="39">
        <v>0</v>
      </c>
      <c r="E121" s="32">
        <v>0</v>
      </c>
      <c r="F121" s="33">
        <v>2</v>
      </c>
      <c r="G121" s="45">
        <v>1</v>
      </c>
      <c r="H121" s="39">
        <v>0</v>
      </c>
      <c r="I121" s="45">
        <v>0</v>
      </c>
      <c r="J121" s="39">
        <v>0</v>
      </c>
      <c r="K121" s="32">
        <v>0</v>
      </c>
      <c r="L121" s="4"/>
      <c r="M121" s="73"/>
      <c r="N121" s="4"/>
      <c r="O121" s="4"/>
      <c r="Q121" s="4"/>
      <c r="R121" s="4"/>
      <c r="S121" s="4"/>
      <c r="T121" s="4"/>
    </row>
    <row r="122" spans="1:20" hidden="1" x14ac:dyDescent="0.35">
      <c r="A122" s="14" t="s">
        <v>49</v>
      </c>
      <c r="B122" s="18" t="s">
        <v>50</v>
      </c>
      <c r="C122" s="16" t="s">
        <v>48</v>
      </c>
      <c r="D122" s="39">
        <v>0</v>
      </c>
      <c r="E122" s="32">
        <v>0</v>
      </c>
      <c r="F122" s="33">
        <v>1</v>
      </c>
      <c r="G122" s="45">
        <v>0</v>
      </c>
      <c r="H122" s="39">
        <v>0</v>
      </c>
      <c r="I122" s="45">
        <v>0</v>
      </c>
      <c r="J122" s="39">
        <v>0</v>
      </c>
      <c r="K122" s="32">
        <v>0</v>
      </c>
      <c r="L122" s="4"/>
      <c r="M122" s="73"/>
      <c r="N122" s="4"/>
      <c r="O122" s="4"/>
      <c r="Q122" s="4"/>
      <c r="R122" s="4"/>
      <c r="S122" s="4"/>
      <c r="T122" s="4"/>
    </row>
    <row r="123" spans="1:20" ht="15" hidden="1" thickBot="1" x14ac:dyDescent="0.4">
      <c r="A123" s="14" t="s">
        <v>52</v>
      </c>
      <c r="B123" s="34" t="s">
        <v>50</v>
      </c>
      <c r="C123" s="40" t="s">
        <v>48</v>
      </c>
      <c r="D123" s="41">
        <v>0</v>
      </c>
      <c r="E123" s="35">
        <v>0</v>
      </c>
      <c r="F123" s="36">
        <v>0</v>
      </c>
      <c r="G123" s="46">
        <v>0</v>
      </c>
      <c r="H123" s="41">
        <v>0</v>
      </c>
      <c r="I123" s="46">
        <v>0</v>
      </c>
      <c r="J123" s="41">
        <v>0</v>
      </c>
      <c r="K123" s="35">
        <v>0</v>
      </c>
      <c r="L123" s="4"/>
      <c r="M123" s="73"/>
      <c r="N123" s="4"/>
      <c r="O123" s="4"/>
      <c r="Q123" s="4"/>
      <c r="R123" s="4"/>
      <c r="S123" s="4"/>
      <c r="T123" s="4"/>
    </row>
    <row r="124" spans="1:20" ht="15" hidden="1" thickBot="1" x14ac:dyDescent="0.4">
      <c r="A124" s="21" t="s">
        <v>54</v>
      </c>
      <c r="B124" s="22">
        <v>4</v>
      </c>
      <c r="C124" s="22">
        <v>1</v>
      </c>
      <c r="D124" s="22">
        <v>0</v>
      </c>
      <c r="E124" s="22">
        <v>0</v>
      </c>
      <c r="F124" s="22">
        <v>3</v>
      </c>
      <c r="G124" s="22">
        <v>1</v>
      </c>
      <c r="H124" s="22">
        <v>0</v>
      </c>
      <c r="I124" s="22">
        <v>0</v>
      </c>
      <c r="J124" s="22">
        <v>0</v>
      </c>
      <c r="K124" s="22">
        <v>0</v>
      </c>
      <c r="L124" s="4"/>
      <c r="M124" s="73"/>
      <c r="N124" s="7"/>
      <c r="O124" s="4"/>
      <c r="Q124" s="4"/>
      <c r="R124" s="4"/>
      <c r="S124" s="4"/>
      <c r="T124" s="4"/>
    </row>
    <row r="125" spans="1:20" ht="6" hidden="1" customHeight="1" x14ac:dyDescent="0.35">
      <c r="A125" s="23"/>
      <c r="B125" s="75"/>
      <c r="C125" s="74"/>
      <c r="D125" s="75"/>
      <c r="E125" s="77"/>
      <c r="F125" s="75"/>
      <c r="G125" s="37"/>
      <c r="H125" s="78"/>
      <c r="I125" s="75"/>
      <c r="J125" s="74"/>
      <c r="K125" s="75"/>
      <c r="L125" s="80"/>
      <c r="M125" s="76"/>
      <c r="N125" s="76"/>
      <c r="O125" s="7"/>
      <c r="Q125" s="4"/>
      <c r="R125" s="4"/>
      <c r="S125" s="4"/>
      <c r="T125" s="4"/>
    </row>
    <row r="126" spans="1:20" hidden="1" x14ac:dyDescent="0.35">
      <c r="A126" s="47" t="s">
        <v>95</v>
      </c>
      <c r="B126" s="48" t="s">
        <v>96</v>
      </c>
      <c r="C126" s="42" t="s">
        <v>82</v>
      </c>
      <c r="D126" s="43" t="s">
        <v>83</v>
      </c>
      <c r="E126" s="49" t="s">
        <v>84</v>
      </c>
      <c r="F126" s="87" t="s">
        <v>97</v>
      </c>
      <c r="G126" s="4"/>
      <c r="H126" s="70"/>
      <c r="I126" s="4"/>
      <c r="J126" s="4"/>
      <c r="K126" s="4"/>
      <c r="L126" s="4"/>
      <c r="M126" s="4"/>
      <c r="N126" s="4"/>
      <c r="O126" s="4"/>
      <c r="Q126" s="4"/>
      <c r="R126" s="4"/>
      <c r="S126" s="4"/>
      <c r="T126" s="4"/>
    </row>
    <row r="127" spans="1:20" s="12" customFormat="1" ht="43.5" hidden="1" x14ac:dyDescent="0.35">
      <c r="A127" s="38"/>
      <c r="B127" s="9" t="s">
        <v>98</v>
      </c>
      <c r="C127" s="9" t="s">
        <v>99</v>
      </c>
      <c r="D127" s="27" t="s">
        <v>100</v>
      </c>
      <c r="E127" s="11" t="s">
        <v>101</v>
      </c>
      <c r="F127" s="26" t="s">
        <v>102</v>
      </c>
      <c r="G127" s="72"/>
      <c r="H127" s="71"/>
      <c r="I127" s="71"/>
      <c r="J127" s="71"/>
      <c r="K127" s="71"/>
      <c r="L127" s="71"/>
      <c r="M127" s="71"/>
      <c r="N127" s="71"/>
      <c r="O127" s="71"/>
      <c r="P127" s="13"/>
      <c r="Q127" s="71"/>
      <c r="R127" s="71"/>
      <c r="S127" s="71"/>
      <c r="T127" s="71"/>
    </row>
    <row r="128" spans="1:20" hidden="1" x14ac:dyDescent="0.35">
      <c r="A128" s="28" t="s">
        <v>46</v>
      </c>
      <c r="B128" s="15" t="s">
        <v>50</v>
      </c>
      <c r="C128" s="39">
        <v>1</v>
      </c>
      <c r="D128" s="33">
        <v>0</v>
      </c>
      <c r="E128" s="17">
        <v>0</v>
      </c>
      <c r="F128" s="32">
        <v>0</v>
      </c>
      <c r="G128" s="73"/>
      <c r="I128" s="4"/>
      <c r="J128" s="4"/>
      <c r="K128" s="4"/>
      <c r="L128" s="4"/>
      <c r="M128" s="4"/>
      <c r="N128" s="4"/>
      <c r="O128" s="4"/>
      <c r="Q128" s="4"/>
      <c r="R128" s="4"/>
      <c r="S128" s="4"/>
      <c r="T128" s="4"/>
    </row>
    <row r="129" spans="1:20" hidden="1" x14ac:dyDescent="0.35">
      <c r="A129" s="14" t="s">
        <v>49</v>
      </c>
      <c r="B129" s="18" t="s">
        <v>50</v>
      </c>
      <c r="C129" s="39">
        <v>1</v>
      </c>
      <c r="D129" s="33">
        <v>0</v>
      </c>
      <c r="E129" s="17">
        <v>0</v>
      </c>
      <c r="F129" s="32">
        <v>0</v>
      </c>
      <c r="G129" s="73"/>
      <c r="I129" s="4"/>
      <c r="J129" s="4"/>
      <c r="K129" s="4"/>
      <c r="L129" s="4"/>
      <c r="M129" s="4"/>
      <c r="N129" s="4"/>
      <c r="O129" s="4"/>
      <c r="Q129" s="4"/>
      <c r="R129" s="4"/>
      <c r="S129" s="4"/>
      <c r="T129" s="4"/>
    </row>
    <row r="130" spans="1:20" hidden="1" x14ac:dyDescent="0.35">
      <c r="A130" s="14" t="s">
        <v>52</v>
      </c>
      <c r="B130" s="15" t="s">
        <v>94</v>
      </c>
      <c r="C130" s="39">
        <v>0</v>
      </c>
      <c r="D130" s="33">
        <v>1</v>
      </c>
      <c r="E130" s="17">
        <v>0</v>
      </c>
      <c r="F130" s="32">
        <v>1</v>
      </c>
      <c r="G130" s="73"/>
      <c r="I130" s="4"/>
      <c r="J130" s="4"/>
      <c r="K130" s="4"/>
      <c r="L130" s="4"/>
      <c r="M130" s="4"/>
      <c r="N130" s="4"/>
      <c r="O130" s="4"/>
      <c r="Q130" s="4"/>
      <c r="R130" s="4"/>
      <c r="S130" s="4"/>
      <c r="T130" s="4"/>
    </row>
    <row r="131" spans="1:20" ht="15" hidden="1" thickBot="1" x14ac:dyDescent="0.4">
      <c r="A131" s="21" t="s">
        <v>54</v>
      </c>
      <c r="B131" s="22">
        <v>4</v>
      </c>
      <c r="C131" s="22">
        <v>2</v>
      </c>
      <c r="D131" s="22">
        <v>1</v>
      </c>
      <c r="E131" s="22">
        <v>0</v>
      </c>
      <c r="F131" s="22">
        <v>1</v>
      </c>
      <c r="G131" s="73"/>
      <c r="H131" s="7"/>
      <c r="I131" s="4"/>
      <c r="J131" s="4"/>
      <c r="K131" s="4"/>
      <c r="L131" s="4"/>
      <c r="M131" s="4"/>
      <c r="N131" s="4"/>
      <c r="O131" s="4"/>
      <c r="Q131" s="4"/>
      <c r="R131" s="4"/>
      <c r="S131" s="4"/>
      <c r="T131" s="4"/>
    </row>
    <row r="132" spans="1:20" s="62" customFormat="1" ht="6" customHeight="1" thickBot="1" x14ac:dyDescent="0.4">
      <c r="A132" s="54"/>
      <c r="B132" s="55"/>
      <c r="C132" s="55"/>
      <c r="D132" s="55"/>
      <c r="E132" s="56"/>
      <c r="F132" s="57"/>
      <c r="G132" s="55"/>
      <c r="H132" s="58"/>
      <c r="I132" s="59"/>
      <c r="J132" s="60"/>
      <c r="K132" s="60"/>
      <c r="L132" s="60"/>
      <c r="M132" s="60"/>
      <c r="N132" s="60"/>
      <c r="O132" s="60"/>
      <c r="P132" s="61"/>
      <c r="Q132" s="60"/>
      <c r="R132" s="60"/>
      <c r="S132" s="60"/>
      <c r="T132" s="60"/>
    </row>
  </sheetData>
  <mergeCells count="210">
    <mergeCell ref="A1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14:T14"/>
    <mergeCell ref="K12:L12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D30:D32"/>
    <mergeCell ref="F30:F32"/>
    <mergeCell ref="H30:H32"/>
    <mergeCell ref="J30:J32"/>
    <mergeCell ref="L30:L32"/>
    <mergeCell ref="N30:N32"/>
    <mergeCell ref="P30:P32"/>
    <mergeCell ref="R30:R32"/>
    <mergeCell ref="T30:T32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D37:D39"/>
    <mergeCell ref="F37:F39"/>
    <mergeCell ref="H37:H39"/>
    <mergeCell ref="J37:J39"/>
    <mergeCell ref="L37:L39"/>
    <mergeCell ref="N37:N39"/>
    <mergeCell ref="P37:P39"/>
    <mergeCell ref="R37:R39"/>
    <mergeCell ref="T37:T39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D44:D47"/>
    <mergeCell ref="F44:F47"/>
    <mergeCell ref="H44:H47"/>
    <mergeCell ref="J44:J47"/>
    <mergeCell ref="L44:L47"/>
    <mergeCell ref="N44:N47"/>
    <mergeCell ref="P44:P47"/>
    <mergeCell ref="R44:R47"/>
    <mergeCell ref="T44:T47"/>
    <mergeCell ref="A9:T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T27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D27:D28"/>
    <mergeCell ref="F27:F28"/>
    <mergeCell ref="H27:H28"/>
    <mergeCell ref="J27:J28"/>
    <mergeCell ref="L27:L28"/>
    <mergeCell ref="N27:N28"/>
    <mergeCell ref="P27:P28"/>
    <mergeCell ref="R27:R28"/>
    <mergeCell ref="O33:P33"/>
    <mergeCell ref="Q33:R33"/>
    <mergeCell ref="S33:T33"/>
    <mergeCell ref="D34:D35"/>
    <mergeCell ref="F34:F35"/>
    <mergeCell ref="H34:H35"/>
    <mergeCell ref="J34:J35"/>
    <mergeCell ref="L34:L35"/>
    <mergeCell ref="N34:N35"/>
    <mergeCell ref="P34:P35"/>
    <mergeCell ref="R34:R35"/>
    <mergeCell ref="T34:T35"/>
    <mergeCell ref="C33:D33"/>
    <mergeCell ref="E33:F33"/>
    <mergeCell ref="G33:H33"/>
    <mergeCell ref="I33:J33"/>
    <mergeCell ref="K33:L33"/>
    <mergeCell ref="M33:N33"/>
    <mergeCell ref="O40:P40"/>
    <mergeCell ref="Q40:R40"/>
    <mergeCell ref="S40:T40"/>
    <mergeCell ref="D41:D42"/>
    <mergeCell ref="F41:F42"/>
    <mergeCell ref="H41:H42"/>
    <mergeCell ref="J41:J42"/>
    <mergeCell ref="L41:L42"/>
    <mergeCell ref="N41:N42"/>
    <mergeCell ref="P41:P42"/>
    <mergeCell ref="R41:R42"/>
    <mergeCell ref="T41:T42"/>
    <mergeCell ref="C40:D40"/>
    <mergeCell ref="E40:F40"/>
    <mergeCell ref="G40:H40"/>
    <mergeCell ref="I40:J40"/>
    <mergeCell ref="K40:L40"/>
    <mergeCell ref="M40:N40"/>
    <mergeCell ref="O48:P48"/>
    <mergeCell ref="Q48:R48"/>
    <mergeCell ref="S48:T48"/>
    <mergeCell ref="A50:A58"/>
    <mergeCell ref="A59:N59"/>
    <mergeCell ref="A60:A62"/>
    <mergeCell ref="B60:N60"/>
    <mergeCell ref="B61:C61"/>
    <mergeCell ref="B68:C68"/>
    <mergeCell ref="D68:E68"/>
    <mergeCell ref="F68:G68"/>
    <mergeCell ref="H68:I68"/>
    <mergeCell ref="C48:D48"/>
    <mergeCell ref="E48:F48"/>
    <mergeCell ref="G48:H48"/>
    <mergeCell ref="I48:J48"/>
    <mergeCell ref="K48:L48"/>
    <mergeCell ref="M48:N48"/>
    <mergeCell ref="B75:C75"/>
    <mergeCell ref="D75:E75"/>
    <mergeCell ref="F75:G75"/>
    <mergeCell ref="H75:I75"/>
    <mergeCell ref="B82:C82"/>
    <mergeCell ref="A96:N96"/>
    <mergeCell ref="A97:A99"/>
    <mergeCell ref="B97:N97"/>
    <mergeCell ref="B98:C98"/>
    <mergeCell ref="B105:C105"/>
    <mergeCell ref="D105:E105"/>
    <mergeCell ref="F105:G105"/>
    <mergeCell ref="H105:I105"/>
    <mergeCell ref="B112:C112"/>
    <mergeCell ref="D112:E112"/>
    <mergeCell ref="F112:G112"/>
    <mergeCell ref="H112:I112"/>
    <mergeCell ref="B119:C119"/>
    <mergeCell ref="C8:D8"/>
    <mergeCell ref="E8:F8"/>
    <mergeCell ref="G8:H8"/>
    <mergeCell ref="I8:J8"/>
    <mergeCell ref="K8:L8"/>
    <mergeCell ref="M8:N8"/>
    <mergeCell ref="O8:P8"/>
    <mergeCell ref="Q8:R8"/>
    <mergeCell ref="S8:T8"/>
  </mergeCells>
  <conditionalFormatting sqref="N24:N25">
    <cfRule type="iconSet" priority="14">
      <iconSet iconSet="3Symbols2">
        <cfvo type="percent" val="0"/>
        <cfvo type="num" val="0.7"/>
        <cfvo type="num" val="0.85"/>
      </iconSet>
    </cfRule>
  </conditionalFormatting>
  <conditionalFormatting sqref="J24:J25">
    <cfRule type="iconSet" priority="13">
      <iconSet iconSet="3Symbols2">
        <cfvo type="percent" val="0"/>
        <cfvo type="num" val="0.7"/>
        <cfvo type="num" val="0.85"/>
      </iconSet>
    </cfRule>
  </conditionalFormatting>
  <conditionalFormatting sqref="L24:L25">
    <cfRule type="iconSet" priority="12">
      <iconSet iconSet="3Symbols2">
        <cfvo type="percent" val="0"/>
        <cfvo type="num" val="0.7"/>
        <cfvo type="num" val="0.85"/>
      </iconSet>
    </cfRule>
  </conditionalFormatting>
  <conditionalFormatting sqref="R24:R25">
    <cfRule type="iconSet" priority="11">
      <iconSet iconSet="3Symbols2">
        <cfvo type="percent" val="0"/>
        <cfvo type="num" val="0.7"/>
        <cfvo type="num" val="0.85"/>
      </iconSet>
    </cfRule>
  </conditionalFormatting>
  <conditionalFormatting sqref="T24:T25">
    <cfRule type="iconSet" priority="10">
      <iconSet iconSet="3Symbols2">
        <cfvo type="percent" val="0"/>
        <cfvo type="num" val="0.7"/>
        <cfvo type="num" val="0.85"/>
      </iconSet>
    </cfRule>
  </conditionalFormatting>
  <conditionalFormatting sqref="D24:D25">
    <cfRule type="iconSet" priority="9">
      <iconSet iconSet="3Symbols2">
        <cfvo type="percent" val="0"/>
        <cfvo type="num" val="0.7"/>
        <cfvo type="num" val="0.85"/>
      </iconSet>
    </cfRule>
  </conditionalFormatting>
  <conditionalFormatting sqref="P24:P25">
    <cfRule type="iconSet" priority="8">
      <iconSet iconSet="3Symbols2">
        <cfvo type="percent" val="0"/>
        <cfvo type="num" val="0.7"/>
        <cfvo type="num" val="0.85"/>
      </iconSet>
    </cfRule>
  </conditionalFormatting>
  <conditionalFormatting sqref="H24:H25">
    <cfRule type="iconSet" priority="7">
      <iconSet iconSet="3Symbols2">
        <cfvo type="percent" val="0"/>
        <cfvo type="num" val="0.7"/>
        <cfvo type="num" val="0.85"/>
      </iconSet>
    </cfRule>
  </conditionalFormatting>
  <conditionalFormatting sqref="F24:F25">
    <cfRule type="iconSet" priority="6">
      <iconSet iconSet="3Symbols2">
        <cfvo type="percent" val="0"/>
        <cfvo type="num" val="0.7"/>
        <cfvo type="num" val="0.85"/>
      </iconSet>
    </cfRule>
  </conditionalFormatting>
  <conditionalFormatting sqref="D22 F22 H22 J22">
    <cfRule type="iconSet" priority="5">
      <iconSet iconSet="3Symbols2">
        <cfvo type="percent" val="0"/>
        <cfvo type="num" val="0.05" gte="0"/>
        <cfvo type="num" val="0.1" gte="0"/>
      </iconSet>
    </cfRule>
  </conditionalFormatting>
  <conditionalFormatting sqref="P22 N22 L22 J22 H22 F22 D22">
    <cfRule type="iconSet" priority="4">
      <iconSet iconSet="3Symbols2">
        <cfvo type="percent" val="0"/>
        <cfvo type="num" val="7.0000000000000007E-2"/>
        <cfvo type="num" val="0.1"/>
      </iconSet>
    </cfRule>
  </conditionalFormatting>
  <conditionalFormatting sqref="R22">
    <cfRule type="iconSet" priority="3">
      <iconSet iconSet="3Symbols2">
        <cfvo type="percent" val="0"/>
        <cfvo type="num" val="7.0000000000000007E-2"/>
        <cfvo type="num" val="0.09" gte="0"/>
      </iconSet>
    </cfRule>
  </conditionalFormatting>
  <conditionalFormatting sqref="T15">
    <cfRule type="iconSet" priority="2">
      <iconSet iconSet="3Symbols2">
        <cfvo type="percent" val="0"/>
        <cfvo type="num" val="0.7"/>
        <cfvo type="num" val="0.85"/>
      </iconSet>
    </cfRule>
  </conditionalFormatting>
  <conditionalFormatting sqref="T22">
    <cfRule type="iconSet" priority="1">
      <iconSet iconSet="3Symbols2">
        <cfvo type="percent" val="0"/>
        <cfvo type="num" val="7.0000000000000007E-2"/>
        <cfvo type="num" val="0.09" gte="0"/>
      </iconSet>
    </cfRule>
  </conditionalFormatting>
  <conditionalFormatting sqref="N30 N15:N22">
    <cfRule type="iconSet" priority="15">
      <iconSet iconSet="3Symbols2">
        <cfvo type="percent" val="0"/>
        <cfvo type="num" val="0.7"/>
        <cfvo type="num" val="0.85"/>
      </iconSet>
    </cfRule>
  </conditionalFormatting>
  <conditionalFormatting sqref="D15:D21 F41 H41 J41 L41 N41 P41 R41 T41 F44 H44 J44 L44 N44 P44 R44 T44">
    <cfRule type="iconSet" priority="16">
      <iconSet iconSet="3Symbols2">
        <cfvo type="percent" val="0"/>
        <cfvo type="num" val="0.7"/>
        <cfvo type="num" val="0.85"/>
      </iconSet>
    </cfRule>
  </conditionalFormatting>
  <conditionalFormatting sqref="J30 J15:J21">
    <cfRule type="iconSet" priority="17">
      <iconSet iconSet="3Symbols2">
        <cfvo type="percent" val="0"/>
        <cfvo type="num" val="0.7"/>
        <cfvo type="num" val="0.85"/>
      </iconSet>
    </cfRule>
  </conditionalFormatting>
  <conditionalFormatting sqref="H30 H15:H21">
    <cfRule type="iconSet" priority="18">
      <iconSet iconSet="3Symbols2">
        <cfvo type="percent" val="0"/>
        <cfvo type="num" val="0.7"/>
        <cfvo type="num" val="0.85"/>
      </iconSet>
    </cfRule>
  </conditionalFormatting>
  <conditionalFormatting sqref="L30 L15:L22">
    <cfRule type="iconSet" priority="19">
      <iconSet iconSet="3Symbols2">
        <cfvo type="percent" val="0"/>
        <cfvo type="num" val="0.7"/>
        <cfvo type="num" val="0.85"/>
      </iconSet>
    </cfRule>
  </conditionalFormatting>
  <conditionalFormatting sqref="P30 P15:P22">
    <cfRule type="iconSet" priority="20">
      <iconSet iconSet="3Symbols2">
        <cfvo type="percent" val="0"/>
        <cfvo type="num" val="0.7"/>
        <cfvo type="num" val="0.85"/>
      </iconSet>
    </cfRule>
  </conditionalFormatting>
  <conditionalFormatting sqref="R30 R15:R21">
    <cfRule type="iconSet" priority="21">
      <iconSet iconSet="3Symbols2">
        <cfvo type="percent" val="0"/>
        <cfvo type="num" val="0.7"/>
        <cfvo type="num" val="0.85"/>
      </iconSet>
    </cfRule>
  </conditionalFormatting>
  <conditionalFormatting sqref="T30 T16:T21">
    <cfRule type="iconSet" priority="22">
      <iconSet iconSet="3Symbols2">
        <cfvo type="percent" val="0"/>
        <cfvo type="num" val="0.7"/>
        <cfvo type="num" val="0.85"/>
      </iconSet>
    </cfRule>
  </conditionalFormatting>
  <conditionalFormatting sqref="F30 F15:F21 F37 H37 J37 L37 N37 P37 R37 T37">
    <cfRule type="iconSet" priority="23">
      <iconSet iconSet="3Symbols2">
        <cfvo type="percent" val="0"/>
        <cfvo type="num" val="0.7"/>
        <cfvo type="num" val="0.85"/>
      </iconSet>
    </cfRule>
  </conditionalFormatting>
  <conditionalFormatting sqref="Y19:Y48">
    <cfRule type="iconSet" priority="24">
      <iconSet iconSet="3Symbols2">
        <cfvo type="percent" val="0"/>
        <cfvo type="percent" val="50"/>
        <cfvo type="percent" val="90"/>
      </iconSet>
    </cfRule>
  </conditionalFormatting>
  <conditionalFormatting sqref="Y49">
    <cfRule type="iconSet" priority="25">
      <iconSet iconSet="3Symbols2">
        <cfvo type="percent" val="0"/>
        <cfvo type="percent" val="50"/>
        <cfvo type="percent" val="90"/>
      </iconSet>
    </cfRule>
  </conditionalFormatting>
  <printOptions horizontalCentered="1" verticalCentered="1"/>
  <pageMargins left="0" right="0" top="0" bottom="0" header="0.3" footer="0.3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EHS</vt:lpstr>
      <vt:lpstr>HS</vt:lpstr>
      <vt:lpstr>EHS!Print_Area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Miller</dc:creator>
  <cp:lastModifiedBy>Darlene Miller</cp:lastModifiedBy>
  <cp:lastPrinted>2016-10-13T13:20:20Z</cp:lastPrinted>
  <dcterms:created xsi:type="dcterms:W3CDTF">2015-06-07T16:00:12Z</dcterms:created>
  <dcterms:modified xsi:type="dcterms:W3CDTF">2016-10-31T00:19:20Z</dcterms:modified>
</cp:coreProperties>
</file>